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1.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 yWindow="165" windowWidth="12030" windowHeight="14025" firstSheet="1" activeTab="8"/>
  </bookViews>
  <sheets>
    <sheet name="Introduction" sheetId="4" r:id="rId1"/>
    <sheet name="Disclaimer" sheetId="12" r:id="rId2"/>
    <sheet name="all trip legs" sheetId="3" r:id="rId3"/>
    <sheet name="parking_overnight" sheetId="1" r:id="rId4"/>
    <sheet name="stoptime 4h+" sheetId="2" r:id="rId5"/>
    <sheet name="time series" sheetId="5" r:id="rId6"/>
    <sheet name="purpose time series" sheetId="6" r:id="rId7"/>
    <sheet name="MUA time series" sheetId="7" r:id="rId8"/>
    <sheet name="time of day" sheetId="8" r:id="rId9"/>
    <sheet name="all trip legs company cars" sheetId="10" r:id="rId10"/>
    <sheet name="Glossary" sheetId="11" r:id="rId11"/>
  </sheets>
  <definedNames>
    <definedName name="_xlnm.Print_Area" localSheetId="2">'all trip legs'!$B$2:$U$63</definedName>
    <definedName name="_xlnm.Print_Area" localSheetId="9">'all trip legs company cars'!$B$2:$U$64</definedName>
    <definedName name="_xlnm.Print_Area" localSheetId="7">'MUA time series'!$B$2:$V$83</definedName>
    <definedName name="_xlnm.Print_Area" localSheetId="3">parking_overnight!$A$1:$Y$64</definedName>
    <definedName name="_xlnm.Print_Area" localSheetId="6">'purpose time series'!$B$2:$V$59</definedName>
    <definedName name="_xlnm.Print_Area" localSheetId="4">'stoptime 4h+'!$B$2:$R$64</definedName>
    <definedName name="_xlnm.Print_Area" localSheetId="8">'time of day'!$B$2:$N$54</definedName>
    <definedName name="_xlnm.Print_Area" localSheetId="5">'time series'!$B$3:$V$54</definedName>
  </definedNames>
  <calcPr calcId="125725"/>
</workbook>
</file>

<file path=xl/calcChain.xml><?xml version="1.0" encoding="utf-8"?>
<calcChain xmlns="http://schemas.openxmlformats.org/spreadsheetml/2006/main">
  <c r="D33" i="2"/>
  <c r="E33"/>
  <c r="F33"/>
  <c r="C33"/>
  <c r="D9"/>
  <c r="E9"/>
  <c r="F9"/>
  <c r="C9"/>
  <c r="D60" i="3" l="1"/>
  <c r="E60"/>
  <c r="F60"/>
  <c r="G60"/>
  <c r="H60"/>
  <c r="I60"/>
  <c r="C60"/>
  <c r="D46"/>
  <c r="E46"/>
  <c r="F46"/>
  <c r="G46"/>
  <c r="H46"/>
  <c r="I46"/>
  <c r="J46"/>
  <c r="K46"/>
  <c r="L46"/>
  <c r="M46"/>
  <c r="N46"/>
  <c r="O46"/>
  <c r="P46"/>
  <c r="C46"/>
  <c r="D32"/>
  <c r="E32"/>
  <c r="F32"/>
  <c r="C32"/>
  <c r="D17"/>
  <c r="E17"/>
  <c r="F17"/>
  <c r="C17"/>
  <c r="D60" i="1"/>
  <c r="E60"/>
  <c r="F60"/>
  <c r="G60"/>
  <c r="H60"/>
  <c r="I60"/>
  <c r="C60"/>
  <c r="D46"/>
  <c r="E46"/>
  <c r="F46"/>
  <c r="G46"/>
  <c r="H46"/>
  <c r="I46"/>
  <c r="J46"/>
  <c r="K46"/>
  <c r="L46"/>
  <c r="M46"/>
  <c r="N46"/>
  <c r="O46"/>
  <c r="P46"/>
  <c r="C46"/>
  <c r="D32"/>
  <c r="E32"/>
  <c r="F32"/>
  <c r="C32"/>
  <c r="D17"/>
  <c r="E17"/>
  <c r="F17"/>
  <c r="C17"/>
  <c r="M24" i="7"/>
  <c r="M13"/>
  <c r="M79"/>
  <c r="M68"/>
  <c r="M57"/>
  <c r="M46"/>
  <c r="M35"/>
  <c r="M37" i="6"/>
  <c r="M49"/>
  <c r="M25"/>
  <c r="M13"/>
  <c r="M45" i="5"/>
  <c r="M36"/>
  <c r="M30"/>
  <c r="M21"/>
  <c r="M15"/>
  <c r="M40" i="6"/>
  <c r="M28"/>
  <c r="M16"/>
  <c r="M35" i="5"/>
  <c r="M20"/>
  <c r="F61" i="10" l="1"/>
  <c r="E61"/>
  <c r="D18"/>
  <c r="F18"/>
  <c r="E18"/>
  <c r="C18"/>
  <c r="L6" i="8"/>
  <c r="L7"/>
  <c r="L8"/>
  <c r="L9"/>
  <c r="L10"/>
  <c r="L11"/>
  <c r="L12"/>
  <c r="L13"/>
  <c r="L14"/>
  <c r="L15"/>
  <c r="L17"/>
  <c r="L18"/>
  <c r="L19"/>
  <c r="L20"/>
  <c r="L21"/>
  <c r="L22"/>
  <c r="L23"/>
  <c r="L25"/>
  <c r="L26"/>
  <c r="L27"/>
  <c r="L28"/>
  <c r="L5"/>
  <c r="G10"/>
  <c r="G18"/>
  <c r="G26"/>
  <c r="D35" i="5"/>
  <c r="E35"/>
  <c r="F35"/>
  <c r="G35"/>
  <c r="H35"/>
  <c r="I35"/>
  <c r="J35"/>
  <c r="K35"/>
  <c r="L35"/>
  <c r="C35"/>
  <c r="D20"/>
  <c r="E20"/>
  <c r="F20"/>
  <c r="G20"/>
  <c r="H20"/>
  <c r="I20"/>
  <c r="J20"/>
  <c r="K20"/>
  <c r="L20"/>
  <c r="C20"/>
  <c r="D40" i="6"/>
  <c r="E40"/>
  <c r="F40"/>
  <c r="G40"/>
  <c r="H40"/>
  <c r="I40"/>
  <c r="J40"/>
  <c r="K40"/>
  <c r="L40"/>
  <c r="C40"/>
  <c r="D28"/>
  <c r="E28"/>
  <c r="F28"/>
  <c r="G28"/>
  <c r="H28"/>
  <c r="I28"/>
  <c r="J28"/>
  <c r="K28"/>
  <c r="L28"/>
  <c r="C28"/>
  <c r="D16"/>
  <c r="E16"/>
  <c r="F16"/>
  <c r="G16"/>
  <c r="H16"/>
  <c r="I16"/>
  <c r="J16"/>
  <c r="K16"/>
  <c r="L16"/>
  <c r="C16"/>
  <c r="D68" i="7"/>
  <c r="D35"/>
  <c r="F24"/>
  <c r="D24"/>
  <c r="C68"/>
  <c r="C35"/>
  <c r="C24"/>
  <c r="J79"/>
  <c r="I79"/>
  <c r="H79"/>
  <c r="G79"/>
  <c r="F79"/>
  <c r="E79"/>
  <c r="D79"/>
  <c r="D13" i="6"/>
  <c r="D61" i="2"/>
  <c r="C61"/>
  <c r="L21" i="5"/>
  <c r="K36"/>
  <c r="J21"/>
  <c r="I36"/>
  <c r="H36"/>
  <c r="G36"/>
  <c r="F36"/>
  <c r="E36"/>
  <c r="D36"/>
  <c r="C36"/>
  <c r="D47" i="2"/>
  <c r="E47"/>
  <c r="F47"/>
  <c r="G47"/>
  <c r="H47"/>
  <c r="I47"/>
  <c r="J47"/>
  <c r="K47"/>
  <c r="M47"/>
  <c r="N47"/>
  <c r="O47"/>
  <c r="P47"/>
  <c r="L47"/>
  <c r="C47"/>
  <c r="L24" i="8" l="1"/>
  <c r="L16"/>
  <c r="G28"/>
  <c r="G12"/>
  <c r="G22"/>
  <c r="G14"/>
  <c r="G6"/>
  <c r="G23"/>
  <c r="G15"/>
  <c r="G7"/>
  <c r="G24"/>
  <c r="G16"/>
  <c r="G8"/>
  <c r="G25"/>
  <c r="G17"/>
  <c r="G9"/>
  <c r="G20"/>
  <c r="G5"/>
  <c r="G21"/>
  <c r="G13"/>
  <c r="G27"/>
  <c r="G19"/>
  <c r="G11"/>
  <c r="L79" i="7"/>
  <c r="I46"/>
  <c r="G57"/>
  <c r="L68"/>
  <c r="F68"/>
  <c r="H13"/>
  <c r="D13"/>
  <c r="I13" i="6"/>
  <c r="D25"/>
  <c r="J25"/>
  <c r="E37"/>
  <c r="F49"/>
  <c r="L49"/>
  <c r="C37"/>
  <c r="C49"/>
  <c r="C25"/>
  <c r="E13"/>
  <c r="F13"/>
  <c r="G13"/>
  <c r="E25"/>
  <c r="F25"/>
  <c r="G25"/>
  <c r="E49"/>
  <c r="H13"/>
  <c r="K13"/>
  <c r="H25"/>
  <c r="K25"/>
  <c r="K37"/>
  <c r="D49"/>
  <c r="K49"/>
  <c r="C13"/>
  <c r="D37"/>
  <c r="F37"/>
  <c r="G37"/>
  <c r="H37"/>
  <c r="I37"/>
  <c r="J37"/>
  <c r="L37"/>
  <c r="J13"/>
  <c r="I25"/>
  <c r="J49"/>
  <c r="G49"/>
  <c r="H49"/>
  <c r="I49"/>
  <c r="L13"/>
  <c r="L25"/>
  <c r="F61" i="2"/>
  <c r="E61"/>
  <c r="G61"/>
  <c r="I61"/>
  <c r="H61"/>
  <c r="I47" i="10"/>
  <c r="D61"/>
  <c r="C61"/>
  <c r="H61"/>
  <c r="G61"/>
  <c r="E33"/>
  <c r="J47"/>
  <c r="I61"/>
  <c r="C33"/>
  <c r="D33"/>
  <c r="H47"/>
  <c r="P47"/>
  <c r="G47"/>
  <c r="O47"/>
  <c r="F47"/>
  <c r="F33"/>
  <c r="N47"/>
  <c r="D47"/>
  <c r="L47"/>
  <c r="E47"/>
  <c r="M47"/>
  <c r="C47"/>
  <c r="K47"/>
  <c r="K68" i="7"/>
  <c r="J68"/>
  <c r="I68"/>
  <c r="H68"/>
  <c r="G68"/>
  <c r="E68"/>
  <c r="K35"/>
  <c r="J35"/>
  <c r="I35"/>
  <c r="H35"/>
  <c r="G35"/>
  <c r="F35"/>
  <c r="E35"/>
  <c r="K24"/>
  <c r="J24"/>
  <c r="I24"/>
  <c r="H24"/>
  <c r="G24"/>
  <c r="E24"/>
  <c r="C79"/>
  <c r="J46"/>
  <c r="H57"/>
  <c r="I13"/>
  <c r="K13"/>
  <c r="C46"/>
  <c r="K46"/>
  <c r="I57"/>
  <c r="E13"/>
  <c r="F13"/>
  <c r="G13"/>
  <c r="D46"/>
  <c r="L46"/>
  <c r="J57"/>
  <c r="K57"/>
  <c r="F46"/>
  <c r="D57"/>
  <c r="G46"/>
  <c r="E57"/>
  <c r="L24"/>
  <c r="E46"/>
  <c r="C57"/>
  <c r="J13"/>
  <c r="L57"/>
  <c r="L13"/>
  <c r="H46"/>
  <c r="F57"/>
  <c r="L35"/>
  <c r="K79"/>
  <c r="C13"/>
  <c r="C21" i="5"/>
  <c r="C30"/>
  <c r="D45"/>
  <c r="E45"/>
  <c r="F45"/>
  <c r="G45"/>
  <c r="H45"/>
  <c r="I45"/>
  <c r="K45"/>
  <c r="L45"/>
  <c r="D15"/>
  <c r="L15"/>
  <c r="E30"/>
  <c r="F30"/>
  <c r="G30"/>
  <c r="K30"/>
  <c r="L30"/>
  <c r="L36"/>
  <c r="H15"/>
  <c r="J36"/>
  <c r="G15"/>
  <c r="H30"/>
  <c r="I30"/>
  <c r="J30"/>
  <c r="F15"/>
  <c r="I21"/>
  <c r="E15"/>
  <c r="J45"/>
  <c r="C45"/>
  <c r="K15"/>
  <c r="D21"/>
  <c r="J15"/>
  <c r="I15"/>
  <c r="E21"/>
  <c r="F21"/>
  <c r="G21"/>
  <c r="K21"/>
  <c r="H21"/>
  <c r="C18" i="2"/>
  <c r="D30" i="5"/>
  <c r="C15"/>
  <c r="I18" i="2"/>
  <c r="L18"/>
  <c r="K18"/>
  <c r="D18"/>
  <c r="F18"/>
  <c r="J18"/>
  <c r="E18"/>
</calcChain>
</file>

<file path=xl/sharedStrings.xml><?xml version="1.0" encoding="utf-8"?>
<sst xmlns="http://schemas.openxmlformats.org/spreadsheetml/2006/main" count="578" uniqueCount="91">
  <si>
    <t>Car / station wagon</t>
  </si>
  <si>
    <t>Van/ute</t>
  </si>
  <si>
    <t>SUV</t>
  </si>
  <si>
    <t>Total</t>
  </si>
  <si>
    <t>Not parked</t>
  </si>
  <si>
    <t>Residents property</t>
  </si>
  <si>
    <t>Private off-street</t>
  </si>
  <si>
    <t>Public off-street</t>
  </si>
  <si>
    <t>Street - time limit</t>
  </si>
  <si>
    <t>Street - no time limit</t>
  </si>
  <si>
    <t>Other</t>
  </si>
  <si>
    <t>Home</t>
  </si>
  <si>
    <t>Work (main/other job)</t>
  </si>
  <si>
    <t>Vehicles in sample</t>
  </si>
  <si>
    <t>Stops in sample</t>
  </si>
  <si>
    <t>% of all stops</t>
  </si>
  <si>
    <t>% of stops (of 4 hours or more)</t>
  </si>
  <si>
    <t>Area of residence (% stops)</t>
  </si>
  <si>
    <t>Main urban</t>
  </si>
  <si>
    <t>Secondary urban</t>
  </si>
  <si>
    <t>Rural &amp; small towns</t>
  </si>
  <si>
    <t>Area of residence (% nights)</t>
  </si>
  <si>
    <t>Nights in sample</t>
  </si>
  <si>
    <t>Area of residence (% of stops of 4 hours or more)</t>
  </si>
  <si>
    <t>Stops in sample (4h+)</t>
  </si>
  <si>
    <t>Hawke's Bay</t>
  </si>
  <si>
    <t>% of nights</t>
  </si>
  <si>
    <t>All light 4-wheeled vehicles</t>
  </si>
  <si>
    <t>Table 1: All parking occasions (all trip legs by light 4-wheeled vehicles)</t>
  </si>
  <si>
    <t>Table 2: Overnight parking (parking after the last recorded vehicle trip of the day)</t>
  </si>
  <si>
    <t>Table 3: Parking for a stop of four hours or more</t>
  </si>
  <si>
    <t>a) Vehicle type</t>
  </si>
  <si>
    <t>b) Travel destination</t>
  </si>
  <si>
    <t>Table 4: All trip legs, parking place by area type</t>
  </si>
  <si>
    <t>Table 5: Parking overnight, parking place by area type</t>
  </si>
  <si>
    <t>Table 6: Stops of 4 hours or more, parking place by area type</t>
  </si>
  <si>
    <t>Table 7: All trip legs, parking place by region of residence</t>
  </si>
  <si>
    <t>Table 8: Parking overnight, parking place by region of residence</t>
  </si>
  <si>
    <t>Table 9: Stops of 4 hours or more, parking place by region of residence</t>
  </si>
  <si>
    <t>All destinations</t>
  </si>
  <si>
    <t>1989/90</t>
  </si>
  <si>
    <t>1997/98</t>
  </si>
  <si>
    <t>All parking occasions (all trip legs by light 4-wheeled vehicles)</t>
  </si>
  <si>
    <t>Overnight parking (parking after the last recorded vehicle trip of the day)</t>
  </si>
  <si>
    <t>Parking for a stop of four hours or more</t>
  </si>
  <si>
    <t>Auckland Area</t>
  </si>
  <si>
    <t>Christchurch MUA</t>
  </si>
  <si>
    <t>Dunedin MUA</t>
  </si>
  <si>
    <t>Hamilton Zone</t>
  </si>
  <si>
    <t>Tauranga MUA</t>
  </si>
  <si>
    <t>Wellington (incl Kapiti)</t>
  </si>
  <si>
    <t>All trip legs, parking place by Main Urban Area</t>
  </si>
  <si>
    <t>New Zealand</t>
  </si>
  <si>
    <t>Parking overnight, parking place by Main Urban Area</t>
  </si>
  <si>
    <t xml:space="preserve"> Stops of 4 hours or more, parking place by Main Urban Area</t>
  </si>
  <si>
    <t>Wellington</t>
  </si>
  <si>
    <t>2003–06</t>
  </si>
  <si>
    <t>2004–07</t>
  </si>
  <si>
    <t>2005–08</t>
  </si>
  <si>
    <t>2006–09</t>
  </si>
  <si>
    <t>2007–10</t>
  </si>
  <si>
    <t>2008–11</t>
  </si>
  <si>
    <t>2009–12</t>
  </si>
  <si>
    <t>2010–13</t>
  </si>
  <si>
    <t>high</t>
  </si>
  <si>
    <t>low</t>
  </si>
  <si>
    <t>hour</t>
  </si>
  <si>
    <t>Home + unknown</t>
  </si>
  <si>
    <t>Note: these graphs visually compress the time interval between 1989/90, 1997/98 and 2003–06</t>
  </si>
  <si>
    <t>Work weekday</t>
  </si>
  <si>
    <t>Other weekday</t>
  </si>
  <si>
    <t>Unknown weekday</t>
  </si>
  <si>
    <t>Home weekend</t>
  </si>
  <si>
    <t>Work weekend</t>
  </si>
  <si>
    <t>Other weekend</t>
  </si>
  <si>
    <t>Unknown weekend</t>
  </si>
  <si>
    <t>Home weekday</t>
  </si>
  <si>
    <t>Results cover the period July 2011 - June 2014</t>
  </si>
  <si>
    <t>2011–14</t>
  </si>
  <si>
    <t>Northland</t>
  </si>
  <si>
    <t>Auckland</t>
  </si>
  <si>
    <t>Waikato</t>
  </si>
  <si>
    <t>Bay Of Plenty</t>
  </si>
  <si>
    <t>Gisborne</t>
  </si>
  <si>
    <t>Taranaki</t>
  </si>
  <si>
    <t>Manawatu-Wanganui</t>
  </si>
  <si>
    <t>Nels-Marlb-Tas</t>
  </si>
  <si>
    <t>West Coast</t>
  </si>
  <si>
    <t>Canterbury</t>
  </si>
  <si>
    <t>Otago</t>
  </si>
  <si>
    <t>Southland</t>
  </si>
</sst>
</file>

<file path=xl/styles.xml><?xml version="1.0" encoding="utf-8"?>
<styleSheet xmlns="http://schemas.openxmlformats.org/spreadsheetml/2006/main">
  <fonts count="22">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i/>
      <sz val="10"/>
      <color rgb="FF000000"/>
      <name val="Arial"/>
      <family val="2"/>
    </font>
    <font>
      <i/>
      <sz val="10"/>
      <color theme="1"/>
      <name val="Arial"/>
      <family val="2"/>
    </font>
    <font>
      <sz val="10"/>
      <color rgb="FF0070C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9FC"/>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rgb="FF00A9EF"/>
      </left>
      <right style="thin">
        <color rgb="FF00A9EF"/>
      </right>
      <top style="medium">
        <color rgb="FF00A9EF"/>
      </top>
      <bottom style="thin">
        <color rgb="FF00A9EF"/>
      </bottom>
      <diagonal/>
    </border>
    <border>
      <left style="thin">
        <color rgb="FF00A9EF"/>
      </left>
      <right style="thin">
        <color rgb="FF00A9EF"/>
      </right>
      <top style="medium">
        <color rgb="FF00A9EF"/>
      </top>
      <bottom style="thin">
        <color rgb="FF00A9EF"/>
      </bottom>
      <diagonal/>
    </border>
    <border>
      <left style="thin">
        <color rgb="FF00A9EF"/>
      </left>
      <right style="medium">
        <color rgb="FF00A9EF"/>
      </right>
      <top style="medium">
        <color rgb="FF00A9EF"/>
      </top>
      <bottom style="thin">
        <color rgb="FF00A9EF"/>
      </bottom>
      <diagonal/>
    </border>
    <border>
      <left style="medium">
        <color rgb="FF00A9EF"/>
      </left>
      <right style="thin">
        <color rgb="FF00A9EF"/>
      </right>
      <top style="thin">
        <color rgb="FF00A9EF"/>
      </top>
      <bottom style="thin">
        <color rgb="FF00A9EF"/>
      </bottom>
      <diagonal/>
    </border>
    <border>
      <left style="thin">
        <color rgb="FF00A9EF"/>
      </left>
      <right style="thin">
        <color rgb="FF00A9EF"/>
      </right>
      <top style="thin">
        <color rgb="FF00A9EF"/>
      </top>
      <bottom style="thin">
        <color rgb="FF00A9EF"/>
      </bottom>
      <diagonal/>
    </border>
    <border>
      <left style="thin">
        <color rgb="FF00A9EF"/>
      </left>
      <right style="medium">
        <color rgb="FF00A9EF"/>
      </right>
      <top style="thin">
        <color rgb="FF00A9EF"/>
      </top>
      <bottom style="thin">
        <color rgb="FF00A9EF"/>
      </bottom>
      <diagonal/>
    </border>
    <border>
      <left style="medium">
        <color rgb="FF00A9EF"/>
      </left>
      <right style="thin">
        <color rgb="FF00A9EF"/>
      </right>
      <top style="thin">
        <color rgb="FF00A9EF"/>
      </top>
      <bottom style="medium">
        <color rgb="FF00A9EF"/>
      </bottom>
      <diagonal/>
    </border>
    <border>
      <left style="thin">
        <color rgb="FF00A9EF"/>
      </left>
      <right style="thin">
        <color rgb="FF00A9EF"/>
      </right>
      <top style="thin">
        <color rgb="FF00A9EF"/>
      </top>
      <bottom style="medium">
        <color rgb="FF00A9EF"/>
      </bottom>
      <diagonal/>
    </border>
    <border>
      <left style="thin">
        <color rgb="FF00A9EF"/>
      </left>
      <right style="medium">
        <color rgb="FF00A9EF"/>
      </right>
      <top style="thin">
        <color rgb="FF00A9EF"/>
      </top>
      <bottom style="medium">
        <color rgb="FF00A9EF"/>
      </bottom>
      <diagonal/>
    </border>
    <border>
      <left style="medium">
        <color rgb="FF00A9EF"/>
      </left>
      <right style="thin">
        <color rgb="FF00A9EF"/>
      </right>
      <top/>
      <bottom style="thin">
        <color rgb="FF00A9EF"/>
      </bottom>
      <diagonal/>
    </border>
    <border>
      <left style="medium">
        <color rgb="FF00A9EF"/>
      </left>
      <right style="thin">
        <color rgb="FF00A9EF"/>
      </right>
      <top style="medium">
        <color rgb="FF00A9EF"/>
      </top>
      <bottom/>
      <diagonal/>
    </border>
    <border>
      <left style="thin">
        <color rgb="FF00A9EF"/>
      </left>
      <right style="medium">
        <color rgb="FF00A9EF"/>
      </right>
      <top style="medium">
        <color rgb="FF00A9EF"/>
      </top>
      <bottom/>
      <diagonal/>
    </border>
    <border>
      <left style="thin">
        <color rgb="FF00A9EF"/>
      </left>
      <right style="thin">
        <color rgb="FF00A9EF"/>
      </right>
      <top/>
      <bottom style="thin">
        <color rgb="FF00A9EF"/>
      </bottom>
      <diagonal/>
    </border>
    <border>
      <left style="thin">
        <color rgb="FF00A9EF"/>
      </left>
      <right style="medium">
        <color rgb="FF00A9EF"/>
      </right>
      <top/>
      <bottom style="thin">
        <color rgb="FF00A9EF"/>
      </bottom>
      <diagonal/>
    </border>
    <border>
      <left style="thin">
        <color rgb="FF00A9EF"/>
      </left>
      <right style="thin">
        <color rgb="FF00A9EF"/>
      </right>
      <top style="medium">
        <color rgb="FF00A9EF"/>
      </top>
      <bottom/>
      <diagonal/>
    </border>
    <border>
      <left/>
      <right/>
      <top style="medium">
        <color rgb="FF00A9EF"/>
      </top>
      <bottom style="thin">
        <color rgb="FF00A9EF"/>
      </bottom>
      <diagonal/>
    </border>
    <border>
      <left style="thin">
        <color rgb="FF00A9EF"/>
      </left>
      <right/>
      <top style="medium">
        <color rgb="FF00A9EF"/>
      </top>
      <bottom style="thin">
        <color rgb="FF00A9EF"/>
      </bottom>
      <diagonal/>
    </border>
    <border>
      <left/>
      <right style="medium">
        <color rgb="FF00A9EF"/>
      </right>
      <top style="medium">
        <color rgb="FF00A9EF"/>
      </top>
      <bottom style="thin">
        <color rgb="FF00A9EF"/>
      </bottom>
      <diagonal/>
    </border>
    <border>
      <left style="medium">
        <color rgb="FF00A9EF"/>
      </left>
      <right style="thin">
        <color rgb="FF00A9EF"/>
      </right>
      <top/>
      <bottom/>
      <diagonal/>
    </border>
    <border>
      <left style="medium">
        <color rgb="FF00A9EF"/>
      </left>
      <right style="thin">
        <color rgb="FF00A9EF"/>
      </right>
      <top style="thin">
        <color rgb="FF00A9EF"/>
      </top>
      <bottom/>
      <diagonal/>
    </border>
    <border>
      <left style="thin">
        <color rgb="FF00A9EF"/>
      </left>
      <right style="thin">
        <color rgb="FF00A9EF"/>
      </right>
      <top style="thin">
        <color rgb="FF00A9EF"/>
      </top>
      <bottom/>
      <diagonal/>
    </border>
    <border>
      <left style="thin">
        <color rgb="FF00A9EF"/>
      </left>
      <right style="medium">
        <color rgb="FF00A9EF"/>
      </right>
      <top style="thin">
        <color rgb="FF00A9EF"/>
      </top>
      <bottom/>
      <diagonal/>
    </border>
    <border>
      <left style="thin">
        <color rgb="FF00A9EF"/>
      </left>
      <right style="thin">
        <color rgb="FF00A9EF"/>
      </right>
      <top/>
      <bottom/>
      <diagonal/>
    </border>
    <border>
      <left style="thin">
        <color rgb="FF00A9EF"/>
      </left>
      <right style="medium">
        <color rgb="FF00A9EF"/>
      </right>
      <top/>
      <bottom/>
      <diagonal/>
    </border>
    <border>
      <left style="medium">
        <color rgb="FF00A9EF"/>
      </left>
      <right style="thin">
        <color rgb="FF00A9EF"/>
      </right>
      <top/>
      <bottom style="medium">
        <color rgb="FF00A9EF"/>
      </bottom>
      <diagonal/>
    </border>
    <border>
      <left style="thin">
        <color rgb="FF00A9EF"/>
      </left>
      <right style="thin">
        <color rgb="FF00A9EF"/>
      </right>
      <top/>
      <bottom style="medium">
        <color rgb="FF00A9EF"/>
      </bottom>
      <diagonal/>
    </border>
    <border>
      <left style="thin">
        <color rgb="FF00A9EF"/>
      </left>
      <right style="medium">
        <color rgb="FF00A9EF"/>
      </right>
      <top/>
      <bottom style="medium">
        <color rgb="FF00A9EF"/>
      </bottom>
      <diagonal/>
    </border>
    <border>
      <left/>
      <right style="medium">
        <color rgb="FF00A9EF"/>
      </right>
      <top style="thin">
        <color rgb="FF00A9EF"/>
      </top>
      <bottom style="thin">
        <color rgb="FF00A9EF"/>
      </bottom>
      <diagonal/>
    </border>
    <border>
      <left/>
      <right style="medium">
        <color rgb="FF00A9EF"/>
      </right>
      <top style="thin">
        <color rgb="FF00A9EF"/>
      </top>
      <bottom/>
      <diagonal/>
    </border>
    <border>
      <left/>
      <right style="medium">
        <color rgb="FF00A9EF"/>
      </right>
      <top/>
      <bottom/>
      <diagonal/>
    </border>
    <border>
      <left/>
      <right style="medium">
        <color rgb="FF00A9EF"/>
      </right>
      <top style="thin">
        <color rgb="FF00A9EF"/>
      </top>
      <bottom style="medium">
        <color rgb="FF00A9E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8">
    <xf numFmtId="0" fontId="0" fillId="0" borderId="0" xfId="0"/>
    <xf numFmtId="0" fontId="14" fillId="0" borderId="0" xfId="0" applyFont="1"/>
    <xf numFmtId="0" fontId="20" fillId="0" borderId="0" xfId="0" applyFont="1"/>
    <xf numFmtId="0" fontId="14" fillId="0" borderId="10" xfId="0" applyFont="1" applyBorder="1"/>
    <xf numFmtId="0" fontId="21" fillId="0" borderId="11" xfId="0" applyFont="1" applyBorder="1"/>
    <xf numFmtId="0" fontId="18" fillId="33" borderId="13" xfId="0" applyFont="1" applyFill="1" applyBorder="1"/>
    <xf numFmtId="0" fontId="19" fillId="33" borderId="15" xfId="0" applyFont="1" applyFill="1" applyBorder="1"/>
    <xf numFmtId="0" fontId="18" fillId="33" borderId="16" xfId="0" applyFont="1" applyFill="1" applyBorder="1" applyAlignment="1">
      <alignment wrapText="1"/>
    </xf>
    <xf numFmtId="0" fontId="18" fillId="33" borderId="17" xfId="0" applyFont="1" applyFill="1" applyBorder="1" applyAlignment="1">
      <alignment wrapText="1"/>
    </xf>
    <xf numFmtId="3" fontId="20" fillId="0" borderId="16" xfId="0" applyNumberFormat="1" applyFont="1" applyBorder="1"/>
    <xf numFmtId="3" fontId="20" fillId="0" borderId="17" xfId="0" applyNumberFormat="1" applyFont="1" applyBorder="1"/>
    <xf numFmtId="0" fontId="18" fillId="33" borderId="15" xfId="0" applyFont="1" applyFill="1" applyBorder="1"/>
    <xf numFmtId="0" fontId="18" fillId="33" borderId="18" xfId="0" applyFont="1" applyFill="1" applyBorder="1"/>
    <xf numFmtId="9" fontId="0" fillId="0" borderId="19" xfId="0" applyNumberFormat="1" applyBorder="1"/>
    <xf numFmtId="9" fontId="0" fillId="0" borderId="20" xfId="0" applyNumberFormat="1" applyBorder="1"/>
    <xf numFmtId="0" fontId="19" fillId="33" borderId="22" xfId="0" applyFont="1" applyFill="1" applyBorder="1"/>
    <xf numFmtId="0" fontId="19" fillId="33" borderId="21" xfId="0" applyFont="1" applyFill="1" applyBorder="1"/>
    <xf numFmtId="0" fontId="18" fillId="33" borderId="12" xfId="0" applyFont="1" applyFill="1" applyBorder="1"/>
    <xf numFmtId="0" fontId="18" fillId="33" borderId="14" xfId="0" applyFont="1" applyFill="1" applyBorder="1"/>
    <xf numFmtId="0" fontId="18" fillId="33" borderId="16" xfId="0" applyFont="1" applyFill="1" applyBorder="1"/>
    <xf numFmtId="0" fontId="18" fillId="33" borderId="12" xfId="0" applyFont="1" applyFill="1" applyBorder="1" applyAlignment="1">
      <alignment wrapText="1"/>
    </xf>
    <xf numFmtId="0" fontId="18" fillId="33" borderId="13" xfId="0" applyFont="1" applyFill="1" applyBorder="1" applyAlignment="1">
      <alignment wrapText="1"/>
    </xf>
    <xf numFmtId="0" fontId="18" fillId="33" borderId="14" xfId="0" applyFont="1" applyFill="1" applyBorder="1" applyAlignment="1">
      <alignment wrapText="1"/>
    </xf>
    <xf numFmtId="0" fontId="18" fillId="33" borderId="22" xfId="0" applyFont="1" applyFill="1" applyBorder="1"/>
    <xf numFmtId="0" fontId="18" fillId="33" borderId="21" xfId="0" applyFont="1" applyFill="1" applyBorder="1"/>
    <xf numFmtId="0" fontId="18" fillId="33" borderId="24" xfId="0" applyFont="1" applyFill="1" applyBorder="1"/>
    <xf numFmtId="0" fontId="18" fillId="33" borderId="25" xfId="0" applyFont="1" applyFill="1" applyBorder="1" applyAlignment="1">
      <alignment wrapText="1"/>
    </xf>
    <xf numFmtId="0" fontId="0" fillId="33" borderId="26" xfId="0" applyFill="1" applyBorder="1"/>
    <xf numFmtId="0" fontId="18" fillId="33" borderId="26" xfId="0" applyFont="1" applyFill="1" applyBorder="1"/>
    <xf numFmtId="0" fontId="18" fillId="33" borderId="23" xfId="0" applyFont="1" applyFill="1" applyBorder="1"/>
    <xf numFmtId="0" fontId="18" fillId="33" borderId="17" xfId="0" applyFont="1" applyFill="1" applyBorder="1"/>
    <xf numFmtId="0" fontId="18" fillId="33" borderId="28" xfId="0" applyFont="1" applyFill="1" applyBorder="1"/>
    <xf numFmtId="0" fontId="18" fillId="33" borderId="29" xfId="0" applyFont="1" applyFill="1" applyBorder="1"/>
    <xf numFmtId="0" fontId="18" fillId="33" borderId="27" xfId="0" applyFont="1" applyFill="1" applyBorder="1"/>
    <xf numFmtId="2" fontId="18" fillId="33" borderId="13" xfId="0" applyNumberFormat="1" applyFont="1" applyFill="1" applyBorder="1" applyAlignment="1">
      <alignment wrapText="1"/>
    </xf>
    <xf numFmtId="2" fontId="18" fillId="33" borderId="14" xfId="0" applyNumberFormat="1" applyFont="1" applyFill="1" applyBorder="1" applyAlignment="1">
      <alignment wrapText="1"/>
    </xf>
    <xf numFmtId="0" fontId="0" fillId="0" borderId="16" xfId="0" applyBorder="1"/>
    <xf numFmtId="0" fontId="0" fillId="0" borderId="17" xfId="0" applyBorder="1"/>
    <xf numFmtId="0" fontId="18" fillId="33" borderId="30" xfId="0" applyFont="1" applyFill="1" applyBorder="1"/>
    <xf numFmtId="9" fontId="0" fillId="0" borderId="19" xfId="0" applyNumberFormat="1" applyFill="1" applyBorder="1"/>
    <xf numFmtId="0" fontId="19" fillId="33" borderId="27" xfId="0" applyFont="1" applyFill="1" applyBorder="1"/>
    <xf numFmtId="0" fontId="19" fillId="33" borderId="29" xfId="0" applyFont="1" applyFill="1" applyBorder="1"/>
    <xf numFmtId="0" fontId="18" fillId="33" borderId="21" xfId="0" applyFont="1" applyFill="1" applyBorder="1" applyAlignment="1">
      <alignment wrapText="1"/>
    </xf>
    <xf numFmtId="0" fontId="18" fillId="33" borderId="31" xfId="0" applyFont="1" applyFill="1" applyBorder="1"/>
    <xf numFmtId="9" fontId="14" fillId="0" borderId="32" xfId="0" applyNumberFormat="1" applyFont="1" applyBorder="1"/>
    <xf numFmtId="9" fontId="0" fillId="0" borderId="32" xfId="0" applyNumberFormat="1" applyBorder="1"/>
    <xf numFmtId="9" fontId="21" fillId="0" borderId="32" xfId="0" applyNumberFormat="1" applyFont="1" applyBorder="1"/>
    <xf numFmtId="9" fontId="0" fillId="0" borderId="33" xfId="0" applyNumberFormat="1" applyBorder="1"/>
    <xf numFmtId="9" fontId="0" fillId="0" borderId="34" xfId="0" applyNumberFormat="1" applyBorder="1"/>
    <xf numFmtId="9" fontId="14" fillId="0" borderId="34" xfId="0" applyNumberFormat="1" applyFont="1" applyBorder="1"/>
    <xf numFmtId="9" fontId="21" fillId="0" borderId="34" xfId="0" applyNumberFormat="1" applyFont="1" applyBorder="1"/>
    <xf numFmtId="9" fontId="0" fillId="0" borderId="35" xfId="0" applyNumberFormat="1" applyBorder="1"/>
    <xf numFmtId="9" fontId="0" fillId="0" borderId="24" xfId="0" applyNumberFormat="1" applyBorder="1"/>
    <xf numFmtId="9" fontId="0" fillId="0" borderId="25" xfId="0" applyNumberFormat="1" applyBorder="1"/>
    <xf numFmtId="9" fontId="14" fillId="0" borderId="35" xfId="0" applyNumberFormat="1" applyFont="1" applyBorder="1"/>
    <xf numFmtId="9" fontId="21" fillId="0" borderId="35" xfId="0" applyNumberFormat="1" applyFont="1" applyBorder="1"/>
    <xf numFmtId="0" fontId="0" fillId="0" borderId="32" xfId="0" applyBorder="1"/>
    <xf numFmtId="0" fontId="0" fillId="0" borderId="33" xfId="0" applyBorder="1"/>
    <xf numFmtId="0" fontId="0" fillId="0" borderId="34" xfId="0" applyBorder="1"/>
    <xf numFmtId="0" fontId="0" fillId="0" borderId="35" xfId="0" applyBorder="1"/>
    <xf numFmtId="0" fontId="18" fillId="33" borderId="36" xfId="0" applyFont="1" applyFill="1" applyBorder="1"/>
    <xf numFmtId="0" fontId="0" fillId="0" borderId="37" xfId="0" applyBorder="1"/>
    <xf numFmtId="0" fontId="0" fillId="0" borderId="38" xfId="0" applyBorder="1"/>
    <xf numFmtId="0" fontId="18" fillId="33" borderId="39" xfId="0" applyFont="1" applyFill="1" applyBorder="1"/>
    <xf numFmtId="3" fontId="20" fillId="0" borderId="39" xfId="0" applyNumberFormat="1" applyFont="1" applyBorder="1"/>
    <xf numFmtId="9" fontId="0" fillId="0" borderId="40" xfId="0" applyNumberFormat="1" applyBorder="1"/>
    <xf numFmtId="9" fontId="0" fillId="0" borderId="41" xfId="0" applyNumberFormat="1" applyBorder="1"/>
    <xf numFmtId="9" fontId="0" fillId="0" borderId="42" xfId="0" applyNumberForma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CC"/>
      <color rgb="FFEDF893"/>
      <color rgb="FFFFD280"/>
      <color rgb="FF00A9EF"/>
      <color rgb="FFC6E9FC"/>
      <color rgb="FF505153"/>
      <color rgb="FFA2A4A7"/>
      <color rgb="FF3BA933"/>
      <color rgb="FFF69600"/>
      <color rgb="FF00938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5355788347194735"/>
          <c:y val="4.1431261770244816E-2"/>
          <c:w val="0.4714403406076878"/>
          <c:h val="0.86421222770882455"/>
        </c:manualLayout>
      </c:layout>
      <c:barChart>
        <c:barDir val="bar"/>
        <c:grouping val="stacked"/>
        <c:ser>
          <c:idx val="0"/>
          <c:order val="0"/>
          <c:tx>
            <c:strRef>
              <c:f>'all trip legs'!$B$53</c:f>
              <c:strCache>
                <c:ptCount val="1"/>
                <c:pt idx="0">
                  <c:v>Not parked</c:v>
                </c:pt>
              </c:strCache>
            </c:strRef>
          </c:tx>
          <c:cat>
            <c:strRef>
              <c:f>'all trip legs'!$C$51:$H$51</c:f>
              <c:strCache>
                <c:ptCount val="6"/>
                <c:pt idx="0">
                  <c:v>Auckland Area</c:v>
                </c:pt>
                <c:pt idx="1">
                  <c:v>Hamilton Zone</c:v>
                </c:pt>
                <c:pt idx="2">
                  <c:v>Tauranga MUA</c:v>
                </c:pt>
                <c:pt idx="3">
                  <c:v>Wellington (incl Kapiti)</c:v>
                </c:pt>
                <c:pt idx="4">
                  <c:v>Christchurch MUA</c:v>
                </c:pt>
                <c:pt idx="5">
                  <c:v>Dunedin MUA</c:v>
                </c:pt>
              </c:strCache>
            </c:strRef>
          </c:cat>
          <c:val>
            <c:numRef>
              <c:f>'all trip legs'!$C$53:$H$53</c:f>
              <c:numCache>
                <c:formatCode>0%</c:formatCode>
                <c:ptCount val="6"/>
                <c:pt idx="0">
                  <c:v>5.0933083854448766E-2</c:v>
                </c:pt>
                <c:pt idx="1">
                  <c:v>3.9118942392682834E-2</c:v>
                </c:pt>
                <c:pt idx="2">
                  <c:v>3.5083181872874541E-2</c:v>
                </c:pt>
                <c:pt idx="3">
                  <c:v>4.0646949510220791E-2</c:v>
                </c:pt>
                <c:pt idx="4">
                  <c:v>4.3365413522672022E-2</c:v>
                </c:pt>
                <c:pt idx="5">
                  <c:v>4.0808133906878048E-2</c:v>
                </c:pt>
              </c:numCache>
            </c:numRef>
          </c:val>
        </c:ser>
        <c:ser>
          <c:idx val="1"/>
          <c:order val="1"/>
          <c:tx>
            <c:strRef>
              <c:f>'all trip legs'!$B$54</c:f>
              <c:strCache>
                <c:ptCount val="1"/>
                <c:pt idx="0">
                  <c:v>Residents property</c:v>
                </c:pt>
              </c:strCache>
            </c:strRef>
          </c:tx>
          <c:cat>
            <c:strRef>
              <c:f>'all trip legs'!$C$51:$H$51</c:f>
              <c:strCache>
                <c:ptCount val="6"/>
                <c:pt idx="0">
                  <c:v>Auckland Area</c:v>
                </c:pt>
                <c:pt idx="1">
                  <c:v>Hamilton Zone</c:v>
                </c:pt>
                <c:pt idx="2">
                  <c:v>Tauranga MUA</c:v>
                </c:pt>
                <c:pt idx="3">
                  <c:v>Wellington (incl Kapiti)</c:v>
                </c:pt>
                <c:pt idx="4">
                  <c:v>Christchurch MUA</c:v>
                </c:pt>
                <c:pt idx="5">
                  <c:v>Dunedin MUA</c:v>
                </c:pt>
              </c:strCache>
            </c:strRef>
          </c:cat>
          <c:val>
            <c:numRef>
              <c:f>'all trip legs'!$C$54:$H$54</c:f>
              <c:numCache>
                <c:formatCode>0%</c:formatCode>
                <c:ptCount val="6"/>
                <c:pt idx="0">
                  <c:v>0.43839196048950685</c:v>
                </c:pt>
                <c:pt idx="1">
                  <c:v>0.43681564889896624</c:v>
                </c:pt>
                <c:pt idx="2">
                  <c:v>0.42572906837568947</c:v>
                </c:pt>
                <c:pt idx="3">
                  <c:v>0.3735015276071687</c:v>
                </c:pt>
                <c:pt idx="4">
                  <c:v>0.3974033975555713</c:v>
                </c:pt>
                <c:pt idx="5">
                  <c:v>0.34865535390315983</c:v>
                </c:pt>
              </c:numCache>
            </c:numRef>
          </c:val>
        </c:ser>
        <c:ser>
          <c:idx val="2"/>
          <c:order val="2"/>
          <c:tx>
            <c:strRef>
              <c:f>'all trip legs'!$B$55</c:f>
              <c:strCache>
                <c:ptCount val="1"/>
                <c:pt idx="0">
                  <c:v>Private off-street</c:v>
                </c:pt>
              </c:strCache>
            </c:strRef>
          </c:tx>
          <c:cat>
            <c:strRef>
              <c:f>'all trip legs'!$C$51:$H$51</c:f>
              <c:strCache>
                <c:ptCount val="6"/>
                <c:pt idx="0">
                  <c:v>Auckland Area</c:v>
                </c:pt>
                <c:pt idx="1">
                  <c:v>Hamilton Zone</c:v>
                </c:pt>
                <c:pt idx="2">
                  <c:v>Tauranga MUA</c:v>
                </c:pt>
                <c:pt idx="3">
                  <c:v>Wellington (incl Kapiti)</c:v>
                </c:pt>
                <c:pt idx="4">
                  <c:v>Christchurch MUA</c:v>
                </c:pt>
                <c:pt idx="5">
                  <c:v>Dunedin MUA</c:v>
                </c:pt>
              </c:strCache>
            </c:strRef>
          </c:cat>
          <c:val>
            <c:numRef>
              <c:f>'all trip legs'!$C$55:$H$55</c:f>
              <c:numCache>
                <c:formatCode>0%</c:formatCode>
                <c:ptCount val="6"/>
                <c:pt idx="0">
                  <c:v>0.23956156452575153</c:v>
                </c:pt>
                <c:pt idx="1">
                  <c:v>0.32683524845317247</c:v>
                </c:pt>
                <c:pt idx="2">
                  <c:v>0.31468015984091896</c:v>
                </c:pt>
                <c:pt idx="3">
                  <c:v>0.21574128319002173</c:v>
                </c:pt>
                <c:pt idx="4">
                  <c:v>0.34071833395811146</c:v>
                </c:pt>
                <c:pt idx="5">
                  <c:v>0.28140061158158591</c:v>
                </c:pt>
              </c:numCache>
            </c:numRef>
          </c:val>
        </c:ser>
        <c:ser>
          <c:idx val="3"/>
          <c:order val="3"/>
          <c:tx>
            <c:strRef>
              <c:f>'all trip legs'!$B$56</c:f>
              <c:strCache>
                <c:ptCount val="1"/>
                <c:pt idx="0">
                  <c:v>Public off-street</c:v>
                </c:pt>
              </c:strCache>
            </c:strRef>
          </c:tx>
          <c:cat>
            <c:strRef>
              <c:f>'all trip legs'!$C$51:$H$51</c:f>
              <c:strCache>
                <c:ptCount val="6"/>
                <c:pt idx="0">
                  <c:v>Auckland Area</c:v>
                </c:pt>
                <c:pt idx="1">
                  <c:v>Hamilton Zone</c:v>
                </c:pt>
                <c:pt idx="2">
                  <c:v>Tauranga MUA</c:v>
                </c:pt>
                <c:pt idx="3">
                  <c:v>Wellington (incl Kapiti)</c:v>
                </c:pt>
                <c:pt idx="4">
                  <c:v>Christchurch MUA</c:v>
                </c:pt>
                <c:pt idx="5">
                  <c:v>Dunedin MUA</c:v>
                </c:pt>
              </c:strCache>
            </c:strRef>
          </c:cat>
          <c:val>
            <c:numRef>
              <c:f>'all trip legs'!$C$56:$H$56</c:f>
              <c:numCache>
                <c:formatCode>0%</c:formatCode>
                <c:ptCount val="6"/>
                <c:pt idx="0">
                  <c:v>0.15847138455055437</c:v>
                </c:pt>
                <c:pt idx="1">
                  <c:v>9.1210176395987858E-2</c:v>
                </c:pt>
                <c:pt idx="2">
                  <c:v>0.11051593659559106</c:v>
                </c:pt>
                <c:pt idx="3">
                  <c:v>0.11918800592144635</c:v>
                </c:pt>
                <c:pt idx="4">
                  <c:v>6.436946282694142E-2</c:v>
                </c:pt>
                <c:pt idx="5">
                  <c:v>5.4232798466558541E-2</c:v>
                </c:pt>
              </c:numCache>
            </c:numRef>
          </c:val>
        </c:ser>
        <c:ser>
          <c:idx val="4"/>
          <c:order val="4"/>
          <c:tx>
            <c:strRef>
              <c:f>'all trip legs'!$B$57</c:f>
              <c:strCache>
                <c:ptCount val="1"/>
                <c:pt idx="0">
                  <c:v>Street - time limit</c:v>
                </c:pt>
              </c:strCache>
            </c:strRef>
          </c:tx>
          <c:cat>
            <c:strRef>
              <c:f>'all trip legs'!$C$51:$H$51</c:f>
              <c:strCache>
                <c:ptCount val="6"/>
                <c:pt idx="0">
                  <c:v>Auckland Area</c:v>
                </c:pt>
                <c:pt idx="1">
                  <c:v>Hamilton Zone</c:v>
                </c:pt>
                <c:pt idx="2">
                  <c:v>Tauranga MUA</c:v>
                </c:pt>
                <c:pt idx="3">
                  <c:v>Wellington (incl Kapiti)</c:v>
                </c:pt>
                <c:pt idx="4">
                  <c:v>Christchurch MUA</c:v>
                </c:pt>
                <c:pt idx="5">
                  <c:v>Dunedin MUA</c:v>
                </c:pt>
              </c:strCache>
            </c:strRef>
          </c:cat>
          <c:val>
            <c:numRef>
              <c:f>'all trip legs'!$C$57:$H$57</c:f>
              <c:numCache>
                <c:formatCode>0%</c:formatCode>
                <c:ptCount val="6"/>
                <c:pt idx="0">
                  <c:v>2.1242386523559836E-2</c:v>
                </c:pt>
                <c:pt idx="1">
                  <c:v>3.2124514814957157E-2</c:v>
                </c:pt>
                <c:pt idx="2">
                  <c:v>2.3655569417441912E-2</c:v>
                </c:pt>
                <c:pt idx="3">
                  <c:v>5.9996535323947213E-2</c:v>
                </c:pt>
                <c:pt idx="4">
                  <c:v>1.7208837949886615E-2</c:v>
                </c:pt>
                <c:pt idx="5">
                  <c:v>7.4051760060004218E-2</c:v>
                </c:pt>
              </c:numCache>
            </c:numRef>
          </c:val>
        </c:ser>
        <c:ser>
          <c:idx val="5"/>
          <c:order val="5"/>
          <c:tx>
            <c:strRef>
              <c:f>'all trip legs'!$B$58</c:f>
              <c:strCache>
                <c:ptCount val="1"/>
                <c:pt idx="0">
                  <c:v>Street - no time limit</c:v>
                </c:pt>
              </c:strCache>
            </c:strRef>
          </c:tx>
          <c:cat>
            <c:strRef>
              <c:f>'all trip legs'!$C$51:$H$51</c:f>
              <c:strCache>
                <c:ptCount val="6"/>
                <c:pt idx="0">
                  <c:v>Auckland Area</c:v>
                </c:pt>
                <c:pt idx="1">
                  <c:v>Hamilton Zone</c:v>
                </c:pt>
                <c:pt idx="2">
                  <c:v>Tauranga MUA</c:v>
                </c:pt>
                <c:pt idx="3">
                  <c:v>Wellington (incl Kapiti)</c:v>
                </c:pt>
                <c:pt idx="4">
                  <c:v>Christchurch MUA</c:v>
                </c:pt>
                <c:pt idx="5">
                  <c:v>Dunedin MUA</c:v>
                </c:pt>
              </c:strCache>
            </c:strRef>
          </c:cat>
          <c:val>
            <c:numRef>
              <c:f>'all trip legs'!$C$58:$H$58</c:f>
              <c:numCache>
                <c:formatCode>0%</c:formatCode>
                <c:ptCount val="6"/>
                <c:pt idx="0">
                  <c:v>9.0549956658005901E-2</c:v>
                </c:pt>
                <c:pt idx="1">
                  <c:v>6.9388724491756662E-2</c:v>
                </c:pt>
                <c:pt idx="2">
                  <c:v>8.8271704230971387E-2</c:v>
                </c:pt>
                <c:pt idx="3">
                  <c:v>0.18221581782103374</c:v>
                </c:pt>
                <c:pt idx="4">
                  <c:v>0.13684866885153418</c:v>
                </c:pt>
                <c:pt idx="5">
                  <c:v>0.19975511093730969</c:v>
                </c:pt>
              </c:numCache>
            </c:numRef>
          </c:val>
        </c:ser>
        <c:ser>
          <c:idx val="6"/>
          <c:order val="6"/>
          <c:tx>
            <c:strRef>
              <c:f>'all trip legs'!$B$59</c:f>
              <c:strCache>
                <c:ptCount val="1"/>
                <c:pt idx="0">
                  <c:v>Other</c:v>
                </c:pt>
              </c:strCache>
            </c:strRef>
          </c:tx>
          <c:cat>
            <c:strRef>
              <c:f>'all trip legs'!$C$51:$H$51</c:f>
              <c:strCache>
                <c:ptCount val="6"/>
                <c:pt idx="0">
                  <c:v>Auckland Area</c:v>
                </c:pt>
                <c:pt idx="1">
                  <c:v>Hamilton Zone</c:v>
                </c:pt>
                <c:pt idx="2">
                  <c:v>Tauranga MUA</c:v>
                </c:pt>
                <c:pt idx="3">
                  <c:v>Wellington (incl Kapiti)</c:v>
                </c:pt>
                <c:pt idx="4">
                  <c:v>Christchurch MUA</c:v>
                </c:pt>
                <c:pt idx="5">
                  <c:v>Dunedin MUA</c:v>
                </c:pt>
              </c:strCache>
            </c:strRef>
          </c:cat>
          <c:val>
            <c:numRef>
              <c:f>'all trip legs'!$C$59:$H$59</c:f>
              <c:numCache>
                <c:formatCode>0%</c:formatCode>
                <c:ptCount val="6"/>
                <c:pt idx="0">
                  <c:v>8.4969775114023221E-4</c:v>
                </c:pt>
                <c:pt idx="1">
                  <c:v>4.3158986972061031E-3</c:v>
                </c:pt>
                <c:pt idx="2">
                  <c:v>2.0656462348090966E-3</c:v>
                </c:pt>
                <c:pt idx="3">
                  <c:v>8.7088412233456165E-3</c:v>
                </c:pt>
                <c:pt idx="4">
                  <c:v>8.31387860994919E-5</c:v>
                </c:pt>
                <c:pt idx="5">
                  <c:v>1.09559007365904E-3</c:v>
                </c:pt>
              </c:numCache>
            </c:numRef>
          </c:val>
        </c:ser>
        <c:overlap val="100"/>
        <c:axId val="184265344"/>
        <c:axId val="186786560"/>
      </c:barChart>
      <c:catAx>
        <c:axId val="184265344"/>
        <c:scaling>
          <c:orientation val="maxMin"/>
        </c:scaling>
        <c:axPos val="l"/>
        <c:majorTickMark val="none"/>
        <c:tickLblPos val="nextTo"/>
        <c:crossAx val="186786560"/>
        <c:crosses val="autoZero"/>
        <c:auto val="1"/>
        <c:lblAlgn val="ctr"/>
        <c:lblOffset val="100"/>
      </c:catAx>
      <c:valAx>
        <c:axId val="186786560"/>
        <c:scaling>
          <c:orientation val="minMax"/>
          <c:max val="1"/>
        </c:scaling>
        <c:axPos val="t"/>
        <c:majorGridlines/>
        <c:numFmt formatCode="0%" sourceLinked="1"/>
        <c:tickLblPos val="nextTo"/>
        <c:crossAx val="184265344"/>
        <c:crosses val="autoZero"/>
        <c:crossBetween val="between"/>
      </c:valAx>
      <c:spPr>
        <a:ln>
          <a:solidFill>
            <a:schemeClr val="bg1">
              <a:lumMod val="75000"/>
            </a:scheme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8482346139481568"/>
          <c:y val="0.11128098571012"/>
          <c:w val="0.45846909345064712"/>
          <c:h val="0.83779308836395461"/>
        </c:manualLayout>
      </c:layout>
      <c:barChart>
        <c:barDir val="bar"/>
        <c:grouping val="stacked"/>
        <c:ser>
          <c:idx val="0"/>
          <c:order val="0"/>
          <c:tx>
            <c:strRef>
              <c:f>'stoptime 4h+'!$B$40</c:f>
              <c:strCache>
                <c:ptCount val="1"/>
                <c:pt idx="0">
                  <c:v>Not parked</c:v>
                </c:pt>
              </c:strCache>
            </c:strRef>
          </c:tx>
          <c:cat>
            <c:strRef>
              <c:f>'stoptime 4h+'!$C$38:$P$38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'stoptime 4h+'!$C$40:$P$40</c:f>
              <c:numCache>
                <c:formatCode>0%</c:formatCode>
                <c:ptCount val="14"/>
                <c:pt idx="0">
                  <c:v>2.7403379296950863E-3</c:v>
                </c:pt>
                <c:pt idx="1">
                  <c:v>2.1578821430902092E-3</c:v>
                </c:pt>
                <c:pt idx="2">
                  <c:v>2.7036113057385793E-3</c:v>
                </c:pt>
                <c:pt idx="3">
                  <c:v>1.3045831664123351E-3</c:v>
                </c:pt>
                <c:pt idx="4">
                  <c:v>6.7706982220182383E-3</c:v>
                </c:pt>
                <c:pt idx="5">
                  <c:v>0</c:v>
                </c:pt>
                <c:pt idx="6">
                  <c:v>1.1285343364749656E-3</c:v>
                </c:pt>
                <c:pt idx="7">
                  <c:v>3.5656069145037781E-3</c:v>
                </c:pt>
                <c:pt idx="8">
                  <c:v>5.1344378556998646E-3</c:v>
                </c:pt>
                <c:pt idx="9">
                  <c:v>1.7379311891373695E-3</c:v>
                </c:pt>
                <c:pt idx="10">
                  <c:v>5.1804215791354056E-3</c:v>
                </c:pt>
                <c:pt idx="11">
                  <c:v>3.3333451911298942E-3</c:v>
                </c:pt>
                <c:pt idx="12">
                  <c:v>3.1137783289716613E-3</c:v>
                </c:pt>
                <c:pt idx="13">
                  <c:v>0</c:v>
                </c:pt>
              </c:numCache>
            </c:numRef>
          </c:val>
        </c:ser>
        <c:ser>
          <c:idx val="1"/>
          <c:order val="1"/>
          <c:tx>
            <c:strRef>
              <c:f>'stoptime 4h+'!$B$41</c:f>
              <c:strCache>
                <c:ptCount val="1"/>
                <c:pt idx="0">
                  <c:v>Residents property</c:v>
                </c:pt>
              </c:strCache>
            </c:strRef>
          </c:tx>
          <c:cat>
            <c:strRef>
              <c:f>'stoptime 4h+'!$C$38:$P$38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'stoptime 4h+'!$C$41:$P$41</c:f>
              <c:numCache>
                <c:formatCode>0%</c:formatCode>
                <c:ptCount val="14"/>
                <c:pt idx="0">
                  <c:v>0.58091215122677542</c:v>
                </c:pt>
                <c:pt idx="1">
                  <c:v>0.52500489438994147</c:v>
                </c:pt>
                <c:pt idx="2">
                  <c:v>0.54049259148924123</c:v>
                </c:pt>
                <c:pt idx="3">
                  <c:v>0.58710829630490424</c:v>
                </c:pt>
                <c:pt idx="4">
                  <c:v>0.57579869494941427</c:v>
                </c:pt>
                <c:pt idx="5">
                  <c:v>0.53584950719676805</c:v>
                </c:pt>
                <c:pt idx="6">
                  <c:v>0.56761665269628392</c:v>
                </c:pt>
                <c:pt idx="7">
                  <c:v>0.55507467967348179</c:v>
                </c:pt>
                <c:pt idx="8">
                  <c:v>0.53238982005813384</c:v>
                </c:pt>
                <c:pt idx="9">
                  <c:v>0.58870456851653563</c:v>
                </c:pt>
                <c:pt idx="10">
                  <c:v>0.57197589364622703</c:v>
                </c:pt>
                <c:pt idx="11">
                  <c:v>0.5059010324583465</c:v>
                </c:pt>
                <c:pt idx="12">
                  <c:v>0.50261174813709319</c:v>
                </c:pt>
                <c:pt idx="13">
                  <c:v>0.52258305736566613</c:v>
                </c:pt>
              </c:numCache>
            </c:numRef>
          </c:val>
        </c:ser>
        <c:ser>
          <c:idx val="2"/>
          <c:order val="2"/>
          <c:tx>
            <c:strRef>
              <c:f>'stoptime 4h+'!$B$42</c:f>
              <c:strCache>
                <c:ptCount val="1"/>
                <c:pt idx="0">
                  <c:v>Private off-street</c:v>
                </c:pt>
              </c:strCache>
            </c:strRef>
          </c:tx>
          <c:cat>
            <c:strRef>
              <c:f>'stoptime 4h+'!$C$38:$P$38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'stoptime 4h+'!$C$42:$P$42</c:f>
              <c:numCache>
                <c:formatCode>0%</c:formatCode>
                <c:ptCount val="14"/>
                <c:pt idx="0">
                  <c:v>0.30061824302453555</c:v>
                </c:pt>
                <c:pt idx="1">
                  <c:v>0.36135737747710511</c:v>
                </c:pt>
                <c:pt idx="2">
                  <c:v>0.35559520223411989</c:v>
                </c:pt>
                <c:pt idx="3">
                  <c:v>0.32839043305677967</c:v>
                </c:pt>
                <c:pt idx="4">
                  <c:v>0.24483866461796339</c:v>
                </c:pt>
                <c:pt idx="5">
                  <c:v>0.42591234520605192</c:v>
                </c:pt>
                <c:pt idx="6">
                  <c:v>0.30587914596664828</c:v>
                </c:pt>
                <c:pt idx="7">
                  <c:v>0.35846243271247696</c:v>
                </c:pt>
                <c:pt idx="8">
                  <c:v>0.26442191579982216</c:v>
                </c:pt>
                <c:pt idx="9">
                  <c:v>0.30145425596923303</c:v>
                </c:pt>
                <c:pt idx="10">
                  <c:v>0.33820819465598617</c:v>
                </c:pt>
                <c:pt idx="11">
                  <c:v>0.36882016110002408</c:v>
                </c:pt>
                <c:pt idx="12">
                  <c:v>0.32842689032059169</c:v>
                </c:pt>
                <c:pt idx="13">
                  <c:v>0.28310864223907706</c:v>
                </c:pt>
              </c:numCache>
            </c:numRef>
          </c:val>
        </c:ser>
        <c:ser>
          <c:idx val="3"/>
          <c:order val="3"/>
          <c:tx>
            <c:strRef>
              <c:f>'stoptime 4h+'!$B$43</c:f>
              <c:strCache>
                <c:ptCount val="1"/>
                <c:pt idx="0">
                  <c:v>Public off-street</c:v>
                </c:pt>
              </c:strCache>
            </c:strRef>
          </c:tx>
          <c:cat>
            <c:strRef>
              <c:f>'stoptime 4h+'!$C$38:$P$38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'stoptime 4h+'!$C$43:$P$43</c:f>
              <c:numCache>
                <c:formatCode>0%</c:formatCode>
                <c:ptCount val="14"/>
                <c:pt idx="0">
                  <c:v>6.2109794782158348E-2</c:v>
                </c:pt>
                <c:pt idx="1">
                  <c:v>7.43320789193187E-2</c:v>
                </c:pt>
                <c:pt idx="2">
                  <c:v>5.295333545250748E-2</c:v>
                </c:pt>
                <c:pt idx="3">
                  <c:v>4.4984266103161766E-2</c:v>
                </c:pt>
                <c:pt idx="4">
                  <c:v>5.6614052241933228E-2</c:v>
                </c:pt>
                <c:pt idx="5">
                  <c:v>1.1708367953112796E-2</c:v>
                </c:pt>
                <c:pt idx="6">
                  <c:v>2.6118482475688126E-2</c:v>
                </c:pt>
                <c:pt idx="7">
                  <c:v>3.4322638934519444E-2</c:v>
                </c:pt>
                <c:pt idx="8">
                  <c:v>7.1771601974160895E-2</c:v>
                </c:pt>
                <c:pt idx="9">
                  <c:v>2.519888099656338E-2</c:v>
                </c:pt>
                <c:pt idx="10">
                  <c:v>3.8874316015118184E-2</c:v>
                </c:pt>
                <c:pt idx="11">
                  <c:v>2.4352001062458571E-2</c:v>
                </c:pt>
                <c:pt idx="12">
                  <c:v>3.1471302300650573E-2</c:v>
                </c:pt>
                <c:pt idx="13">
                  <c:v>9.1387672257237484E-2</c:v>
                </c:pt>
              </c:numCache>
            </c:numRef>
          </c:val>
        </c:ser>
        <c:ser>
          <c:idx val="4"/>
          <c:order val="4"/>
          <c:tx>
            <c:strRef>
              <c:f>'stoptime 4h+'!$B$44</c:f>
              <c:strCache>
                <c:ptCount val="1"/>
                <c:pt idx="0">
                  <c:v>Street - time limit</c:v>
                </c:pt>
              </c:strCache>
            </c:strRef>
          </c:tx>
          <c:cat>
            <c:strRef>
              <c:f>'stoptime 4h+'!$C$38:$P$38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'stoptime 4h+'!$C$44:$P$44</c:f>
              <c:numCache>
                <c:formatCode>0%</c:formatCode>
                <c:ptCount val="14"/>
                <c:pt idx="0">
                  <c:v>1.0403314559461385E-3</c:v>
                </c:pt>
                <c:pt idx="1">
                  <c:v>3.0802027365077985E-3</c:v>
                </c:pt>
                <c:pt idx="2">
                  <c:v>2.7968105874384011E-3</c:v>
                </c:pt>
                <c:pt idx="3">
                  <c:v>4.5045733805095401E-4</c:v>
                </c:pt>
                <c:pt idx="4">
                  <c:v>1.1344361742462035E-2</c:v>
                </c:pt>
                <c:pt idx="5">
                  <c:v>5.6479578890807139E-3</c:v>
                </c:pt>
                <c:pt idx="6">
                  <c:v>6.1128943225727316E-4</c:v>
                </c:pt>
                <c:pt idx="7">
                  <c:v>1.4768505648361091E-3</c:v>
                </c:pt>
                <c:pt idx="8">
                  <c:v>1.226164735031127E-2</c:v>
                </c:pt>
                <c:pt idx="9">
                  <c:v>7.708565758270591E-4</c:v>
                </c:pt>
                <c:pt idx="10">
                  <c:v>8.0056787198435533E-3</c:v>
                </c:pt>
                <c:pt idx="11">
                  <c:v>4.0707815592291004E-3</c:v>
                </c:pt>
                <c:pt idx="12">
                  <c:v>8.5296085705977766E-3</c:v>
                </c:pt>
                <c:pt idx="13">
                  <c:v>6.495032581989104E-3</c:v>
                </c:pt>
              </c:numCache>
            </c:numRef>
          </c:val>
        </c:ser>
        <c:ser>
          <c:idx val="5"/>
          <c:order val="5"/>
          <c:tx>
            <c:strRef>
              <c:f>'stoptime 4h+'!$B$45</c:f>
              <c:strCache>
                <c:ptCount val="1"/>
                <c:pt idx="0">
                  <c:v>Street - no time limit</c:v>
                </c:pt>
              </c:strCache>
            </c:strRef>
          </c:tx>
          <c:cat>
            <c:strRef>
              <c:f>'stoptime 4h+'!$C$38:$P$38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'stoptime 4h+'!$C$45:$P$45</c:f>
              <c:numCache>
                <c:formatCode>0%</c:formatCode>
                <c:ptCount val="14"/>
                <c:pt idx="0">
                  <c:v>5.2582378455363503E-2</c:v>
                </c:pt>
                <c:pt idx="1">
                  <c:v>3.4064388418785757E-2</c:v>
                </c:pt>
                <c:pt idx="2">
                  <c:v>4.0815294002126939E-2</c:v>
                </c:pt>
                <c:pt idx="3">
                  <c:v>3.7763187268540464E-2</c:v>
                </c:pt>
                <c:pt idx="4">
                  <c:v>0.10463352822620876</c:v>
                </c:pt>
                <c:pt idx="5">
                  <c:v>2.0879334106162901E-2</c:v>
                </c:pt>
                <c:pt idx="6">
                  <c:v>9.506129931374753E-2</c:v>
                </c:pt>
                <c:pt idx="7">
                  <c:v>4.6212628572872699E-2</c:v>
                </c:pt>
                <c:pt idx="8">
                  <c:v>0.10849005674149802</c:v>
                </c:pt>
                <c:pt idx="9">
                  <c:v>8.2137991736417504E-2</c:v>
                </c:pt>
                <c:pt idx="10">
                  <c:v>3.450480434741731E-2</c:v>
                </c:pt>
                <c:pt idx="11">
                  <c:v>9.3154731201538665E-2</c:v>
                </c:pt>
                <c:pt idx="12">
                  <c:v>0.12492388970049853</c:v>
                </c:pt>
                <c:pt idx="13">
                  <c:v>9.3493572624007398E-2</c:v>
                </c:pt>
              </c:numCache>
            </c:numRef>
          </c:val>
        </c:ser>
        <c:ser>
          <c:idx val="6"/>
          <c:order val="6"/>
          <c:tx>
            <c:strRef>
              <c:f>'stoptime 4h+'!$B$46</c:f>
              <c:strCache>
                <c:ptCount val="1"/>
                <c:pt idx="0">
                  <c:v>Other</c:v>
                </c:pt>
              </c:strCache>
            </c:strRef>
          </c:tx>
          <c:cat>
            <c:strRef>
              <c:f>'stoptime 4h+'!$C$38:$P$38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'stoptime 4h+'!$C$46:$P$46</c:f>
              <c:numCache>
                <c:formatCode>0%</c:formatCode>
                <c:ptCount val="14"/>
                <c:pt idx="0">
                  <c:v>0</c:v>
                </c:pt>
                <c:pt idx="1">
                  <c:v>0</c:v>
                </c:pt>
                <c:pt idx="2">
                  <c:v>4.2359073532568991E-3</c:v>
                </c:pt>
                <c:pt idx="3">
                  <c:v>0</c:v>
                </c:pt>
                <c:pt idx="4">
                  <c:v>0</c:v>
                </c:pt>
                <c:pt idx="5">
                  <c:v>0</c:v>
                </c:pt>
                <c:pt idx="6">
                  <c:v>3.5818698505509787E-3</c:v>
                </c:pt>
                <c:pt idx="7">
                  <c:v>8.8674214662993762E-4</c:v>
                </c:pt>
                <c:pt idx="8">
                  <c:v>5.5309464209099667E-3</c:v>
                </c:pt>
                <c:pt idx="9">
                  <c:v>0</c:v>
                </c:pt>
                <c:pt idx="10">
                  <c:v>3.2506910362723527E-3</c:v>
                </c:pt>
                <c:pt idx="11">
                  <c:v>3.6842173913559031E-4</c:v>
                </c:pt>
                <c:pt idx="12">
                  <c:v>9.2313297669220607E-4</c:v>
                </c:pt>
                <c:pt idx="13">
                  <c:v>2.9284620588968416E-3</c:v>
                </c:pt>
              </c:numCache>
            </c:numRef>
          </c:val>
        </c:ser>
        <c:overlap val="100"/>
        <c:axId val="186815616"/>
        <c:axId val="186817152"/>
      </c:barChart>
      <c:catAx>
        <c:axId val="186815616"/>
        <c:scaling>
          <c:orientation val="maxMin"/>
        </c:scaling>
        <c:axPos val="l"/>
        <c:majorTickMark val="none"/>
        <c:tickLblPos val="nextTo"/>
        <c:crossAx val="186817152"/>
        <c:crosses val="autoZero"/>
        <c:auto val="1"/>
        <c:lblAlgn val="ctr"/>
        <c:lblOffset val="100"/>
      </c:catAx>
      <c:valAx>
        <c:axId val="186817152"/>
        <c:scaling>
          <c:orientation val="minMax"/>
          <c:max val="1"/>
        </c:scaling>
        <c:axPos val="t"/>
        <c:majorGridlines/>
        <c:numFmt formatCode="0%" sourceLinked="1"/>
        <c:tickLblPos val="nextTo"/>
        <c:crossAx val="186815616"/>
        <c:crosses val="autoZero"/>
        <c:crossBetween val="between"/>
        <c:majorUnit val="0.2"/>
      </c:valAx>
      <c:spPr>
        <a:ln>
          <a:solidFill>
            <a:schemeClr val="bg1">
              <a:lumMod val="65000"/>
            </a:scheme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'stoptime 4h+'!$B$11</c:f>
              <c:strCache>
                <c:ptCount val="1"/>
                <c:pt idx="0">
                  <c:v>Not parked</c:v>
                </c:pt>
              </c:strCache>
            </c:strRef>
          </c:tx>
          <c:cat>
            <c:strRef>
              <c:f>'stoptime 4h+'!$C$8:$E$8</c:f>
              <c:strCache>
                <c:ptCount val="3"/>
                <c:pt idx="0">
                  <c:v>Car / station wagon</c:v>
                </c:pt>
                <c:pt idx="1">
                  <c:v>Van/ute</c:v>
                </c:pt>
                <c:pt idx="2">
                  <c:v>SUV</c:v>
                </c:pt>
              </c:strCache>
            </c:strRef>
          </c:cat>
          <c:val>
            <c:numRef>
              <c:f>'stoptime 4h+'!$C$11:$E$11</c:f>
              <c:numCache>
                <c:formatCode>0%</c:formatCode>
                <c:ptCount val="3"/>
                <c:pt idx="0">
                  <c:v>2.3603947659343533E-3</c:v>
                </c:pt>
                <c:pt idx="1">
                  <c:v>3.8147763798685526E-3</c:v>
                </c:pt>
                <c:pt idx="2">
                  <c:v>4.0097849658701796E-3</c:v>
                </c:pt>
              </c:numCache>
            </c:numRef>
          </c:val>
        </c:ser>
        <c:ser>
          <c:idx val="1"/>
          <c:order val="1"/>
          <c:tx>
            <c:strRef>
              <c:f>'stoptime 4h+'!$B$12</c:f>
              <c:strCache>
                <c:ptCount val="1"/>
                <c:pt idx="0">
                  <c:v>Residents property</c:v>
                </c:pt>
              </c:strCache>
            </c:strRef>
          </c:tx>
          <c:cat>
            <c:strRef>
              <c:f>'stoptime 4h+'!$C$8:$E$8</c:f>
              <c:strCache>
                <c:ptCount val="3"/>
                <c:pt idx="0">
                  <c:v>Car / station wagon</c:v>
                </c:pt>
                <c:pt idx="1">
                  <c:v>Van/ute</c:v>
                </c:pt>
                <c:pt idx="2">
                  <c:v>SUV</c:v>
                </c:pt>
              </c:strCache>
            </c:strRef>
          </c:cat>
          <c:val>
            <c:numRef>
              <c:f>'stoptime 4h+'!$C$12:$E$12</c:f>
              <c:numCache>
                <c:formatCode>0%</c:formatCode>
                <c:ptCount val="3"/>
                <c:pt idx="0">
                  <c:v>0.5253522542260457</c:v>
                </c:pt>
                <c:pt idx="1">
                  <c:v>0.55068425000680166</c:v>
                </c:pt>
                <c:pt idx="2">
                  <c:v>0.57443402526782339</c:v>
                </c:pt>
              </c:numCache>
            </c:numRef>
          </c:val>
        </c:ser>
        <c:ser>
          <c:idx val="2"/>
          <c:order val="2"/>
          <c:tx>
            <c:strRef>
              <c:f>'stoptime 4h+'!$B$13</c:f>
              <c:strCache>
                <c:ptCount val="1"/>
                <c:pt idx="0">
                  <c:v>Private off-street</c:v>
                </c:pt>
              </c:strCache>
            </c:strRef>
          </c:tx>
          <c:cat>
            <c:strRef>
              <c:f>'stoptime 4h+'!$C$8:$E$8</c:f>
              <c:strCache>
                <c:ptCount val="3"/>
                <c:pt idx="0">
                  <c:v>Car / station wagon</c:v>
                </c:pt>
                <c:pt idx="1">
                  <c:v>Van/ute</c:v>
                </c:pt>
                <c:pt idx="2">
                  <c:v>SUV</c:v>
                </c:pt>
              </c:strCache>
            </c:strRef>
          </c:cat>
          <c:val>
            <c:numRef>
              <c:f>'stoptime 4h+'!$C$13:$E$13</c:f>
              <c:numCache>
                <c:formatCode>0%</c:formatCode>
                <c:ptCount val="3"/>
                <c:pt idx="0">
                  <c:v>0.34723523145263407</c:v>
                </c:pt>
                <c:pt idx="1">
                  <c:v>0.34911714064728772</c:v>
                </c:pt>
                <c:pt idx="2">
                  <c:v>0.30760736073557327</c:v>
                </c:pt>
              </c:numCache>
            </c:numRef>
          </c:val>
        </c:ser>
        <c:ser>
          <c:idx val="3"/>
          <c:order val="3"/>
          <c:tx>
            <c:strRef>
              <c:f>'stoptime 4h+'!$B$14</c:f>
              <c:strCache>
                <c:ptCount val="1"/>
                <c:pt idx="0">
                  <c:v>Public off-street</c:v>
                </c:pt>
              </c:strCache>
            </c:strRef>
          </c:tx>
          <c:cat>
            <c:strRef>
              <c:f>'stoptime 4h+'!$C$8:$E$8</c:f>
              <c:strCache>
                <c:ptCount val="3"/>
                <c:pt idx="0">
                  <c:v>Car / station wagon</c:v>
                </c:pt>
                <c:pt idx="1">
                  <c:v>Van/ute</c:v>
                </c:pt>
                <c:pt idx="2">
                  <c:v>SUV</c:v>
                </c:pt>
              </c:strCache>
            </c:strRef>
          </c:cat>
          <c:val>
            <c:numRef>
              <c:f>'stoptime 4h+'!$C$14:$E$14</c:f>
              <c:numCache>
                <c:formatCode>0%</c:formatCode>
                <c:ptCount val="3"/>
                <c:pt idx="0">
                  <c:v>5.6106007919438802E-2</c:v>
                </c:pt>
                <c:pt idx="1">
                  <c:v>4.7387373731484828E-2</c:v>
                </c:pt>
                <c:pt idx="2">
                  <c:v>5.2987266037514039E-2</c:v>
                </c:pt>
              </c:numCache>
            </c:numRef>
          </c:val>
        </c:ser>
        <c:ser>
          <c:idx val="4"/>
          <c:order val="4"/>
          <c:tx>
            <c:strRef>
              <c:f>'stoptime 4h+'!$B$15</c:f>
              <c:strCache>
                <c:ptCount val="1"/>
                <c:pt idx="0">
                  <c:v>Street - time limit</c:v>
                </c:pt>
              </c:strCache>
            </c:strRef>
          </c:tx>
          <c:cat>
            <c:strRef>
              <c:f>'stoptime 4h+'!$C$8:$E$8</c:f>
              <c:strCache>
                <c:ptCount val="3"/>
                <c:pt idx="0">
                  <c:v>Car / station wagon</c:v>
                </c:pt>
                <c:pt idx="1">
                  <c:v>Van/ute</c:v>
                </c:pt>
                <c:pt idx="2">
                  <c:v>SUV</c:v>
                </c:pt>
              </c:strCache>
            </c:strRef>
          </c:cat>
          <c:val>
            <c:numRef>
              <c:f>'stoptime 4h+'!$C$15:$E$15</c:f>
              <c:numCache>
                <c:formatCode>0%</c:formatCode>
                <c:ptCount val="3"/>
                <c:pt idx="0">
                  <c:v>4.9050672348294501E-3</c:v>
                </c:pt>
                <c:pt idx="1">
                  <c:v>1.8321809327254566E-3</c:v>
                </c:pt>
                <c:pt idx="2">
                  <c:v>2.3410630895179304E-3</c:v>
                </c:pt>
              </c:numCache>
            </c:numRef>
          </c:val>
        </c:ser>
        <c:ser>
          <c:idx val="5"/>
          <c:order val="5"/>
          <c:tx>
            <c:strRef>
              <c:f>'stoptime 4h+'!$B$16</c:f>
              <c:strCache>
                <c:ptCount val="1"/>
                <c:pt idx="0">
                  <c:v>Street - no time limit</c:v>
                </c:pt>
              </c:strCache>
            </c:strRef>
          </c:tx>
          <c:cat>
            <c:strRef>
              <c:f>'stoptime 4h+'!$C$8:$E$8</c:f>
              <c:strCache>
                <c:ptCount val="3"/>
                <c:pt idx="0">
                  <c:v>Car / station wagon</c:v>
                </c:pt>
                <c:pt idx="1">
                  <c:v>Van/ute</c:v>
                </c:pt>
                <c:pt idx="2">
                  <c:v>SUV</c:v>
                </c:pt>
              </c:strCache>
            </c:strRef>
          </c:cat>
          <c:val>
            <c:numRef>
              <c:f>'stoptime 4h+'!$C$16:$E$16</c:f>
              <c:numCache>
                <c:formatCode>0%</c:formatCode>
                <c:ptCount val="3"/>
                <c:pt idx="0">
                  <c:v>6.2512110309340521E-2</c:v>
                </c:pt>
                <c:pt idx="1">
                  <c:v>4.6142858808577131E-2</c:v>
                </c:pt>
                <c:pt idx="2">
                  <c:v>5.8023196772361972E-2</c:v>
                </c:pt>
              </c:numCache>
            </c:numRef>
          </c:val>
        </c:ser>
        <c:ser>
          <c:idx val="6"/>
          <c:order val="6"/>
          <c:tx>
            <c:strRef>
              <c:f>'stoptime 4h+'!$B$17</c:f>
              <c:strCache>
                <c:ptCount val="1"/>
                <c:pt idx="0">
                  <c:v>Other</c:v>
                </c:pt>
              </c:strCache>
            </c:strRef>
          </c:tx>
          <c:cat>
            <c:strRef>
              <c:f>'stoptime 4h+'!$C$8:$E$8</c:f>
              <c:strCache>
                <c:ptCount val="3"/>
                <c:pt idx="0">
                  <c:v>Car / station wagon</c:v>
                </c:pt>
                <c:pt idx="1">
                  <c:v>Van/ute</c:v>
                </c:pt>
                <c:pt idx="2">
                  <c:v>SUV</c:v>
                </c:pt>
              </c:strCache>
            </c:strRef>
          </c:cat>
          <c:val>
            <c:numRef>
              <c:f>'stoptime 4h+'!$C$17:$E$17</c:f>
              <c:numCache>
                <c:formatCode>0%</c:formatCode>
                <c:ptCount val="3"/>
                <c:pt idx="0">
                  <c:v>1.4803320536270629E-3</c:v>
                </c:pt>
                <c:pt idx="1">
                  <c:v>1.0214194932546669E-3</c:v>
                </c:pt>
                <c:pt idx="2">
                  <c:v>5.9805351215741986E-4</c:v>
                </c:pt>
              </c:numCache>
            </c:numRef>
          </c:val>
        </c:ser>
        <c:overlap val="100"/>
        <c:axId val="190188160"/>
        <c:axId val="190194048"/>
      </c:barChart>
      <c:catAx>
        <c:axId val="190188160"/>
        <c:scaling>
          <c:orientation val="minMax"/>
        </c:scaling>
        <c:axPos val="b"/>
        <c:numFmt formatCode="General" sourceLinked="1"/>
        <c:tickLblPos val="nextTo"/>
        <c:crossAx val="190194048"/>
        <c:crosses val="autoZero"/>
        <c:auto val="1"/>
        <c:lblAlgn val="ctr"/>
        <c:lblOffset val="100"/>
      </c:catAx>
      <c:valAx>
        <c:axId val="190194048"/>
        <c:scaling>
          <c:orientation val="minMax"/>
          <c:max val="1"/>
        </c:scaling>
        <c:axPos val="l"/>
        <c:majorGridlines/>
        <c:numFmt formatCode="0%" sourceLinked="1"/>
        <c:tickLblPos val="nextTo"/>
        <c:crossAx val="190188160"/>
        <c:crosses val="autoZero"/>
        <c:crossBetween val="between"/>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'stoptime 4h+'!$H$11</c:f>
              <c:strCache>
                <c:ptCount val="1"/>
                <c:pt idx="0">
                  <c:v>Not parked</c:v>
                </c:pt>
              </c:strCache>
            </c:strRef>
          </c:tx>
          <c:cat>
            <c:strRef>
              <c:f>'stoptime 4h+'!$I$8:$L$8</c:f>
              <c:strCache>
                <c:ptCount val="4"/>
                <c:pt idx="0">
                  <c:v>Home</c:v>
                </c:pt>
                <c:pt idx="1">
                  <c:v>Work (main/other job)</c:v>
                </c:pt>
                <c:pt idx="2">
                  <c:v>Other</c:v>
                </c:pt>
                <c:pt idx="3">
                  <c:v>All destinations</c:v>
                </c:pt>
              </c:strCache>
            </c:strRef>
          </c:cat>
          <c:val>
            <c:numRef>
              <c:f>'stoptime 4h+'!$I$11:$L$11</c:f>
              <c:numCache>
                <c:formatCode>0%</c:formatCode>
                <c:ptCount val="4"/>
                <c:pt idx="0">
                  <c:v>1.6426022916293077E-3</c:v>
                </c:pt>
                <c:pt idx="1">
                  <c:v>1.0612097066280335E-3</c:v>
                </c:pt>
                <c:pt idx="2">
                  <c:v>1.0626940016298426E-2</c:v>
                </c:pt>
                <c:pt idx="3">
                  <c:v>2.6890879227636911E-3</c:v>
                </c:pt>
              </c:numCache>
            </c:numRef>
          </c:val>
        </c:ser>
        <c:ser>
          <c:idx val="1"/>
          <c:order val="1"/>
          <c:tx>
            <c:strRef>
              <c:f>'stoptime 4h+'!$H$12</c:f>
              <c:strCache>
                <c:ptCount val="1"/>
                <c:pt idx="0">
                  <c:v>Residents property</c:v>
                </c:pt>
              </c:strCache>
            </c:strRef>
          </c:tx>
          <c:cat>
            <c:strRef>
              <c:f>'stoptime 4h+'!$I$8:$L$8</c:f>
              <c:strCache>
                <c:ptCount val="4"/>
                <c:pt idx="0">
                  <c:v>Home</c:v>
                </c:pt>
                <c:pt idx="1">
                  <c:v>Work (main/other job)</c:v>
                </c:pt>
                <c:pt idx="2">
                  <c:v>Other</c:v>
                </c:pt>
                <c:pt idx="3">
                  <c:v>All destinations</c:v>
                </c:pt>
              </c:strCache>
            </c:strRef>
          </c:cat>
          <c:val>
            <c:numRef>
              <c:f>'stoptime 4h+'!$I$12:$L$12</c:f>
              <c:numCache>
                <c:formatCode>0%</c:formatCode>
                <c:ptCount val="4"/>
                <c:pt idx="0">
                  <c:v>0.96195870615079249</c:v>
                </c:pt>
                <c:pt idx="1">
                  <c:v>1.5469216345206057E-2</c:v>
                </c:pt>
                <c:pt idx="2">
                  <c:v>0.24182217318451099</c:v>
                </c:pt>
                <c:pt idx="3">
                  <c:v>0.53366447934338967</c:v>
                </c:pt>
              </c:numCache>
            </c:numRef>
          </c:val>
        </c:ser>
        <c:ser>
          <c:idx val="2"/>
          <c:order val="2"/>
          <c:tx>
            <c:strRef>
              <c:f>'stoptime 4h+'!$H$13</c:f>
              <c:strCache>
                <c:ptCount val="1"/>
                <c:pt idx="0">
                  <c:v>Private off-street</c:v>
                </c:pt>
              </c:strCache>
            </c:strRef>
          </c:tx>
          <c:cat>
            <c:strRef>
              <c:f>'stoptime 4h+'!$I$8:$L$8</c:f>
              <c:strCache>
                <c:ptCount val="4"/>
                <c:pt idx="0">
                  <c:v>Home</c:v>
                </c:pt>
                <c:pt idx="1">
                  <c:v>Work (main/other job)</c:v>
                </c:pt>
                <c:pt idx="2">
                  <c:v>Other</c:v>
                </c:pt>
                <c:pt idx="3">
                  <c:v>All destinations</c:v>
                </c:pt>
              </c:strCache>
            </c:strRef>
          </c:cat>
          <c:val>
            <c:numRef>
              <c:f>'stoptime 4h+'!$I$13:$L$13</c:f>
              <c:numCache>
                <c:formatCode>0%</c:formatCode>
                <c:ptCount val="4"/>
                <c:pt idx="0">
                  <c:v>9.6197416506409276E-3</c:v>
                </c:pt>
                <c:pt idx="1">
                  <c:v>0.81720987167555326</c:v>
                </c:pt>
                <c:pt idx="2">
                  <c:v>0.38860414968913959</c:v>
                </c:pt>
                <c:pt idx="3">
                  <c:v>0.34234974806297069</c:v>
                </c:pt>
              </c:numCache>
            </c:numRef>
          </c:val>
        </c:ser>
        <c:ser>
          <c:idx val="3"/>
          <c:order val="3"/>
          <c:tx>
            <c:strRef>
              <c:f>'stoptime 4h+'!$H$14</c:f>
              <c:strCache>
                <c:ptCount val="1"/>
                <c:pt idx="0">
                  <c:v>Public off-street</c:v>
                </c:pt>
              </c:strCache>
            </c:strRef>
          </c:tx>
          <c:cat>
            <c:strRef>
              <c:f>'stoptime 4h+'!$I$8:$L$8</c:f>
              <c:strCache>
                <c:ptCount val="4"/>
                <c:pt idx="0">
                  <c:v>Home</c:v>
                </c:pt>
                <c:pt idx="1">
                  <c:v>Work (main/other job)</c:v>
                </c:pt>
                <c:pt idx="2">
                  <c:v>Other</c:v>
                </c:pt>
                <c:pt idx="3">
                  <c:v>All destinations</c:v>
                </c:pt>
              </c:strCache>
            </c:strRef>
          </c:cat>
          <c:val>
            <c:numRef>
              <c:f>'stoptime 4h+'!$I$14:$L$14</c:f>
              <c:numCache>
                <c:formatCode>0%</c:formatCode>
                <c:ptCount val="4"/>
                <c:pt idx="0">
                  <c:v>2.0849745546287078E-3</c:v>
                </c:pt>
                <c:pt idx="1">
                  <c:v>8.0891164914564981E-2</c:v>
                </c:pt>
                <c:pt idx="2">
                  <c:v>0.18622210725829341</c:v>
                </c:pt>
                <c:pt idx="3">
                  <c:v>5.4996207826981509E-2</c:v>
                </c:pt>
              </c:numCache>
            </c:numRef>
          </c:val>
        </c:ser>
        <c:ser>
          <c:idx val="4"/>
          <c:order val="4"/>
          <c:tx>
            <c:strRef>
              <c:f>'stoptime 4h+'!$H$15</c:f>
              <c:strCache>
                <c:ptCount val="1"/>
                <c:pt idx="0">
                  <c:v>Street - time limit</c:v>
                </c:pt>
              </c:strCache>
            </c:strRef>
          </c:tx>
          <c:cat>
            <c:strRef>
              <c:f>'stoptime 4h+'!$I$8:$L$8</c:f>
              <c:strCache>
                <c:ptCount val="4"/>
                <c:pt idx="0">
                  <c:v>Home</c:v>
                </c:pt>
                <c:pt idx="1">
                  <c:v>Work (main/other job)</c:v>
                </c:pt>
                <c:pt idx="2">
                  <c:v>Other</c:v>
                </c:pt>
                <c:pt idx="3">
                  <c:v>All destinations</c:v>
                </c:pt>
              </c:strCache>
            </c:strRef>
          </c:cat>
          <c:val>
            <c:numRef>
              <c:f>'stoptime 4h+'!$I$15:$L$15</c:f>
              <c:numCache>
                <c:formatCode>0%</c:formatCode>
                <c:ptCount val="4"/>
                <c:pt idx="0">
                  <c:v>5.8542904667973456E-4</c:v>
                </c:pt>
                <c:pt idx="1">
                  <c:v>5.498283047327376E-3</c:v>
                </c:pt>
                <c:pt idx="2">
                  <c:v>1.5258829077124517E-2</c:v>
                </c:pt>
                <c:pt idx="3">
                  <c:v>4.3276882690677929E-3</c:v>
                </c:pt>
              </c:numCache>
            </c:numRef>
          </c:val>
        </c:ser>
        <c:ser>
          <c:idx val="5"/>
          <c:order val="5"/>
          <c:tx>
            <c:strRef>
              <c:f>'stoptime 4h+'!$H$16</c:f>
              <c:strCache>
                <c:ptCount val="1"/>
                <c:pt idx="0">
                  <c:v>Street - no time limit</c:v>
                </c:pt>
              </c:strCache>
            </c:strRef>
          </c:tx>
          <c:cat>
            <c:strRef>
              <c:f>'stoptime 4h+'!$I$8:$L$8</c:f>
              <c:strCache>
                <c:ptCount val="4"/>
                <c:pt idx="0">
                  <c:v>Home</c:v>
                </c:pt>
                <c:pt idx="1">
                  <c:v>Work (main/other job)</c:v>
                </c:pt>
                <c:pt idx="2">
                  <c:v>Other</c:v>
                </c:pt>
                <c:pt idx="3">
                  <c:v>All destinations</c:v>
                </c:pt>
              </c:strCache>
            </c:strRef>
          </c:cat>
          <c:val>
            <c:numRef>
              <c:f>'stoptime 4h+'!$I$16:$L$16</c:f>
              <c:numCache>
                <c:formatCode>0%</c:formatCode>
                <c:ptCount val="4"/>
                <c:pt idx="0">
                  <c:v>2.3817671392971761E-2</c:v>
                </c:pt>
                <c:pt idx="1">
                  <c:v>7.7763055946524606E-2</c:v>
                </c:pt>
                <c:pt idx="2">
                  <c:v>0.15393313982767617</c:v>
                </c:pt>
                <c:pt idx="3">
                  <c:v>6.0602104854776469E-2</c:v>
                </c:pt>
              </c:numCache>
            </c:numRef>
          </c:val>
        </c:ser>
        <c:ser>
          <c:idx val="6"/>
          <c:order val="6"/>
          <c:tx>
            <c:strRef>
              <c:f>'stoptime 4h+'!$H$17</c:f>
              <c:strCache>
                <c:ptCount val="1"/>
                <c:pt idx="0">
                  <c:v>Other</c:v>
                </c:pt>
              </c:strCache>
            </c:strRef>
          </c:tx>
          <c:cat>
            <c:strRef>
              <c:f>'stoptime 4h+'!$I$8:$L$8</c:f>
              <c:strCache>
                <c:ptCount val="4"/>
                <c:pt idx="0">
                  <c:v>Home</c:v>
                </c:pt>
                <c:pt idx="1">
                  <c:v>Work (main/other job)</c:v>
                </c:pt>
                <c:pt idx="2">
                  <c:v>Other</c:v>
                </c:pt>
                <c:pt idx="3">
                  <c:v>All destinations</c:v>
                </c:pt>
              </c:strCache>
            </c:strRef>
          </c:cat>
          <c:val>
            <c:numRef>
              <c:f>'stoptime 4h+'!$I$17:$L$17</c:f>
              <c:numCache>
                <c:formatCode>0%</c:formatCode>
                <c:ptCount val="4"/>
                <c:pt idx="0">
                  <c:v>2.8864882914190663E-4</c:v>
                </c:pt>
                <c:pt idx="1">
                  <c:v>1.9932238823761341E-3</c:v>
                </c:pt>
                <c:pt idx="2">
                  <c:v>3.5336910441064709E-3</c:v>
                </c:pt>
                <c:pt idx="3">
                  <c:v>1.3306154768359445E-3</c:v>
                </c:pt>
              </c:numCache>
            </c:numRef>
          </c:val>
        </c:ser>
        <c:overlap val="100"/>
        <c:axId val="190209408"/>
        <c:axId val="190219392"/>
      </c:barChart>
      <c:catAx>
        <c:axId val="190209408"/>
        <c:scaling>
          <c:orientation val="minMax"/>
        </c:scaling>
        <c:axPos val="b"/>
        <c:tickLblPos val="nextTo"/>
        <c:crossAx val="190219392"/>
        <c:crosses val="autoZero"/>
        <c:auto val="1"/>
        <c:lblAlgn val="ctr"/>
        <c:lblOffset val="100"/>
      </c:catAx>
      <c:valAx>
        <c:axId val="190219392"/>
        <c:scaling>
          <c:orientation val="minMax"/>
          <c:max val="1"/>
        </c:scaling>
        <c:axPos val="l"/>
        <c:majorGridlines/>
        <c:numFmt formatCode="0%" sourceLinked="1"/>
        <c:tickLblPos val="nextTo"/>
        <c:crossAx val="190209408"/>
        <c:crosses val="autoZero"/>
        <c:crossBetween val="between"/>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'stoptime 4h+'!$B$26</c:f>
              <c:strCache>
                <c:ptCount val="1"/>
                <c:pt idx="0">
                  <c:v>Not parked</c:v>
                </c:pt>
              </c:strCache>
            </c:strRef>
          </c:tx>
          <c:cat>
            <c:strRef>
              <c:f>'stoptime 4h+'!$C$24:$E$24</c:f>
              <c:strCache>
                <c:ptCount val="3"/>
                <c:pt idx="0">
                  <c:v>Main urban</c:v>
                </c:pt>
                <c:pt idx="1">
                  <c:v>Secondary urban</c:v>
                </c:pt>
                <c:pt idx="2">
                  <c:v>Rural &amp; small towns</c:v>
                </c:pt>
              </c:strCache>
            </c:strRef>
          </c:cat>
          <c:val>
            <c:numRef>
              <c:f>'stoptime 4h+'!$C$26:$E$26</c:f>
              <c:numCache>
                <c:formatCode>0%</c:formatCode>
                <c:ptCount val="3"/>
                <c:pt idx="0">
                  <c:v>2.4317816672419891E-3</c:v>
                </c:pt>
                <c:pt idx="1">
                  <c:v>5.8870816718964818E-3</c:v>
                </c:pt>
                <c:pt idx="2">
                  <c:v>2.5226609575441563E-3</c:v>
                </c:pt>
              </c:numCache>
            </c:numRef>
          </c:val>
        </c:ser>
        <c:ser>
          <c:idx val="1"/>
          <c:order val="1"/>
          <c:tx>
            <c:strRef>
              <c:f>'stoptime 4h+'!$B$27</c:f>
              <c:strCache>
                <c:ptCount val="1"/>
                <c:pt idx="0">
                  <c:v>Residents property</c:v>
                </c:pt>
              </c:strCache>
            </c:strRef>
          </c:tx>
          <c:cat>
            <c:strRef>
              <c:f>'stoptime 4h+'!$C$24:$E$24</c:f>
              <c:strCache>
                <c:ptCount val="3"/>
                <c:pt idx="0">
                  <c:v>Main urban</c:v>
                </c:pt>
                <c:pt idx="1">
                  <c:v>Secondary urban</c:v>
                </c:pt>
                <c:pt idx="2">
                  <c:v>Rural &amp; small towns</c:v>
                </c:pt>
              </c:strCache>
            </c:strRef>
          </c:cat>
          <c:val>
            <c:numRef>
              <c:f>'stoptime 4h+'!$C$27:$E$27</c:f>
              <c:numCache>
                <c:formatCode>0%</c:formatCode>
                <c:ptCount val="3"/>
                <c:pt idx="0">
                  <c:v>0.52732568793655255</c:v>
                </c:pt>
                <c:pt idx="1">
                  <c:v>0.52220501788185647</c:v>
                </c:pt>
                <c:pt idx="2">
                  <c:v>0.563682901983805</c:v>
                </c:pt>
              </c:numCache>
            </c:numRef>
          </c:val>
        </c:ser>
        <c:ser>
          <c:idx val="2"/>
          <c:order val="2"/>
          <c:tx>
            <c:strRef>
              <c:f>'stoptime 4h+'!$B$28</c:f>
              <c:strCache>
                <c:ptCount val="1"/>
                <c:pt idx="0">
                  <c:v>Private off-street</c:v>
                </c:pt>
              </c:strCache>
            </c:strRef>
          </c:tx>
          <c:cat>
            <c:strRef>
              <c:f>'stoptime 4h+'!$C$24:$E$24</c:f>
              <c:strCache>
                <c:ptCount val="3"/>
                <c:pt idx="0">
                  <c:v>Main urban</c:v>
                </c:pt>
                <c:pt idx="1">
                  <c:v>Secondary urban</c:v>
                </c:pt>
                <c:pt idx="2">
                  <c:v>Rural &amp; small towns</c:v>
                </c:pt>
              </c:strCache>
            </c:strRef>
          </c:cat>
          <c:val>
            <c:numRef>
              <c:f>'stoptime 4h+'!$C$28:$E$28</c:f>
              <c:numCache>
                <c:formatCode>0%</c:formatCode>
                <c:ptCount val="3"/>
                <c:pt idx="0">
                  <c:v>0.34357833548546562</c:v>
                </c:pt>
                <c:pt idx="1">
                  <c:v>0.37499371965451256</c:v>
                </c:pt>
                <c:pt idx="2">
                  <c:v>0.32503582589478408</c:v>
                </c:pt>
              </c:numCache>
            </c:numRef>
          </c:val>
        </c:ser>
        <c:ser>
          <c:idx val="3"/>
          <c:order val="3"/>
          <c:tx>
            <c:strRef>
              <c:f>'stoptime 4h+'!$B$29</c:f>
              <c:strCache>
                <c:ptCount val="1"/>
                <c:pt idx="0">
                  <c:v>Public off-street</c:v>
                </c:pt>
              </c:strCache>
            </c:strRef>
          </c:tx>
          <c:cat>
            <c:strRef>
              <c:f>'stoptime 4h+'!$C$24:$E$24</c:f>
              <c:strCache>
                <c:ptCount val="3"/>
                <c:pt idx="0">
                  <c:v>Main urban</c:v>
                </c:pt>
                <c:pt idx="1">
                  <c:v>Secondary urban</c:v>
                </c:pt>
                <c:pt idx="2">
                  <c:v>Rural &amp; small towns</c:v>
                </c:pt>
              </c:strCache>
            </c:strRef>
          </c:cat>
          <c:val>
            <c:numRef>
              <c:f>'stoptime 4h+'!$C$29:$E$29</c:f>
              <c:numCache>
                <c:formatCode>0%</c:formatCode>
                <c:ptCount val="3"/>
                <c:pt idx="0">
                  <c:v>5.7360718684343982E-2</c:v>
                </c:pt>
                <c:pt idx="1">
                  <c:v>5.6479946285917876E-2</c:v>
                </c:pt>
                <c:pt idx="2">
                  <c:v>4.4855574163918575E-2</c:v>
                </c:pt>
              </c:numCache>
            </c:numRef>
          </c:val>
        </c:ser>
        <c:ser>
          <c:idx val="4"/>
          <c:order val="4"/>
          <c:tx>
            <c:strRef>
              <c:f>'stoptime 4h+'!$B$30</c:f>
              <c:strCache>
                <c:ptCount val="1"/>
                <c:pt idx="0">
                  <c:v>Street - time limit</c:v>
                </c:pt>
              </c:strCache>
            </c:strRef>
          </c:tx>
          <c:cat>
            <c:strRef>
              <c:f>'stoptime 4h+'!$C$24:$E$24</c:f>
              <c:strCache>
                <c:ptCount val="3"/>
                <c:pt idx="0">
                  <c:v>Main urban</c:v>
                </c:pt>
                <c:pt idx="1">
                  <c:v>Secondary urban</c:v>
                </c:pt>
                <c:pt idx="2">
                  <c:v>Rural &amp; small towns</c:v>
                </c:pt>
              </c:strCache>
            </c:strRef>
          </c:cat>
          <c:val>
            <c:numRef>
              <c:f>'stoptime 4h+'!$C$30:$E$30</c:f>
              <c:numCache>
                <c:formatCode>0%</c:formatCode>
                <c:ptCount val="3"/>
                <c:pt idx="0">
                  <c:v>4.8765400531001358E-3</c:v>
                </c:pt>
                <c:pt idx="1">
                  <c:v>2.2013181874237795E-3</c:v>
                </c:pt>
                <c:pt idx="2">
                  <c:v>2.9078540720661613E-3</c:v>
                </c:pt>
              </c:numCache>
            </c:numRef>
          </c:val>
        </c:ser>
        <c:ser>
          <c:idx val="5"/>
          <c:order val="5"/>
          <c:tx>
            <c:strRef>
              <c:f>'stoptime 4h+'!$B$31</c:f>
              <c:strCache>
                <c:ptCount val="1"/>
                <c:pt idx="0">
                  <c:v>Street - no time limit</c:v>
                </c:pt>
              </c:strCache>
            </c:strRef>
          </c:tx>
          <c:cat>
            <c:strRef>
              <c:f>'stoptime 4h+'!$C$24:$E$24</c:f>
              <c:strCache>
                <c:ptCount val="3"/>
                <c:pt idx="0">
                  <c:v>Main urban</c:v>
                </c:pt>
                <c:pt idx="1">
                  <c:v>Secondary urban</c:v>
                </c:pt>
                <c:pt idx="2">
                  <c:v>Rural &amp; small towns</c:v>
                </c:pt>
              </c:strCache>
            </c:strRef>
          </c:cat>
          <c:val>
            <c:numRef>
              <c:f>'stoptime 4h+'!$C$31:$E$31</c:f>
              <c:numCache>
                <c:formatCode>0%</c:formatCode>
                <c:ptCount val="3"/>
                <c:pt idx="0">
                  <c:v>6.2770881010522014E-2</c:v>
                </c:pt>
                <c:pt idx="1">
                  <c:v>3.7699886268652623E-2</c:v>
                </c:pt>
                <c:pt idx="2">
                  <c:v>6.0472470173863507E-2</c:v>
                </c:pt>
              </c:numCache>
            </c:numRef>
          </c:val>
        </c:ser>
        <c:ser>
          <c:idx val="6"/>
          <c:order val="6"/>
          <c:tx>
            <c:strRef>
              <c:f>'stoptime 4h+'!$B$32</c:f>
              <c:strCache>
                <c:ptCount val="1"/>
                <c:pt idx="0">
                  <c:v>Other</c:v>
                </c:pt>
              </c:strCache>
            </c:strRef>
          </c:tx>
          <c:cat>
            <c:strRef>
              <c:f>'stoptime 4h+'!$C$24:$E$24</c:f>
              <c:strCache>
                <c:ptCount val="3"/>
                <c:pt idx="0">
                  <c:v>Main urban</c:v>
                </c:pt>
                <c:pt idx="1">
                  <c:v>Secondary urban</c:v>
                </c:pt>
                <c:pt idx="2">
                  <c:v>Rural &amp; small towns</c:v>
                </c:pt>
              </c:strCache>
            </c:strRef>
          </c:cat>
          <c:val>
            <c:numRef>
              <c:f>'stoptime 4h+'!$C$32:$E$32</c:f>
              <c:numCache>
                <c:formatCode>0%</c:formatCode>
                <c:ptCount val="3"/>
                <c:pt idx="0">
                  <c:v>1.6051071591427267E-3</c:v>
                </c:pt>
                <c:pt idx="1">
                  <c:v>5.3257329734124434E-4</c:v>
                </c:pt>
                <c:pt idx="2">
                  <c:v>5.2012293029921096E-4</c:v>
                </c:pt>
              </c:numCache>
            </c:numRef>
          </c:val>
        </c:ser>
        <c:overlap val="100"/>
        <c:axId val="190449152"/>
        <c:axId val="190450688"/>
      </c:barChart>
      <c:catAx>
        <c:axId val="190449152"/>
        <c:scaling>
          <c:orientation val="minMax"/>
        </c:scaling>
        <c:axPos val="b"/>
        <c:tickLblPos val="nextTo"/>
        <c:crossAx val="190450688"/>
        <c:crosses val="autoZero"/>
        <c:auto val="1"/>
        <c:lblAlgn val="ctr"/>
        <c:lblOffset val="100"/>
      </c:catAx>
      <c:valAx>
        <c:axId val="190450688"/>
        <c:scaling>
          <c:orientation val="minMax"/>
          <c:max val="1"/>
        </c:scaling>
        <c:axPos val="l"/>
        <c:majorGridlines/>
        <c:numFmt formatCode="0%" sourceLinked="1"/>
        <c:tickLblPos val="nextTo"/>
        <c:crossAx val="190449152"/>
        <c:crosses val="autoZero"/>
        <c:crossBetween val="between"/>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11068252182762868"/>
          <c:y val="5.0925925925925923E-2"/>
          <c:w val="0.57648079704322652"/>
          <c:h val="0.68957421988918377"/>
        </c:manualLayout>
      </c:layout>
      <c:barChart>
        <c:barDir val="col"/>
        <c:grouping val="stacked"/>
        <c:ser>
          <c:idx val="0"/>
          <c:order val="0"/>
          <c:tx>
            <c:strRef>
              <c:f>'time series'!$B$8</c:f>
              <c:strCache>
                <c:ptCount val="1"/>
                <c:pt idx="0">
                  <c:v>Not parked</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series'!$C$8:$M$8</c:f>
              <c:numCache>
                <c:formatCode>0%</c:formatCode>
                <c:ptCount val="11"/>
                <c:pt idx="0">
                  <c:v>3.3407126493444135E-2</c:v>
                </c:pt>
                <c:pt idx="1">
                  <c:v>6.1661775981342822E-2</c:v>
                </c:pt>
                <c:pt idx="2">
                  <c:v>4.5718428187765905E-2</c:v>
                </c:pt>
                <c:pt idx="3">
                  <c:v>4.7028544030295973E-2</c:v>
                </c:pt>
                <c:pt idx="4">
                  <c:v>4.5209765935686756E-2</c:v>
                </c:pt>
                <c:pt idx="5">
                  <c:v>4.3662726480361465E-2</c:v>
                </c:pt>
                <c:pt idx="6">
                  <c:v>4.656006438119744E-2</c:v>
                </c:pt>
                <c:pt idx="7">
                  <c:v>4.81783944090119E-2</c:v>
                </c:pt>
                <c:pt idx="8">
                  <c:v>5.3001592479682176E-2</c:v>
                </c:pt>
                <c:pt idx="9">
                  <c:v>5.0880254636281305E-2</c:v>
                </c:pt>
                <c:pt idx="10">
                  <c:v>4.8683131819025963E-2</c:v>
                </c:pt>
              </c:numCache>
            </c:numRef>
          </c:val>
        </c:ser>
        <c:ser>
          <c:idx val="1"/>
          <c:order val="1"/>
          <c:tx>
            <c:strRef>
              <c:f>'time series'!$B$9</c:f>
              <c:strCache>
                <c:ptCount val="1"/>
                <c:pt idx="0">
                  <c:v>Residents property</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series'!$C$9:$M$9</c:f>
              <c:numCache>
                <c:formatCode>0%</c:formatCode>
                <c:ptCount val="11"/>
                <c:pt idx="0">
                  <c:v>0.39541166109405307</c:v>
                </c:pt>
                <c:pt idx="1">
                  <c:v>0.40255223557412256</c:v>
                </c:pt>
                <c:pt idx="2">
                  <c:v>0.41075735107172356</c:v>
                </c:pt>
                <c:pt idx="3">
                  <c:v>0.41289771617673809</c:v>
                </c:pt>
                <c:pt idx="4">
                  <c:v>0.41463188724263239</c:v>
                </c:pt>
                <c:pt idx="5">
                  <c:v>0.41673541522027685</c:v>
                </c:pt>
                <c:pt idx="6">
                  <c:v>0.41614343023141359</c:v>
                </c:pt>
                <c:pt idx="7">
                  <c:v>0.4183460959011453</c:v>
                </c:pt>
                <c:pt idx="8">
                  <c:v>0.41918693105401611</c:v>
                </c:pt>
                <c:pt idx="9">
                  <c:v>0.42040545374176619</c:v>
                </c:pt>
                <c:pt idx="10">
                  <c:v>0.42305149707578993</c:v>
                </c:pt>
              </c:numCache>
            </c:numRef>
          </c:val>
        </c:ser>
        <c:ser>
          <c:idx val="2"/>
          <c:order val="2"/>
          <c:tx>
            <c:strRef>
              <c:f>'time series'!$B$10</c:f>
              <c:strCache>
                <c:ptCount val="1"/>
                <c:pt idx="0">
                  <c:v>Private off-street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series'!$C$10:$M$10</c:f>
              <c:numCache>
                <c:formatCode>0%</c:formatCode>
                <c:ptCount val="11"/>
                <c:pt idx="0">
                  <c:v>0.22368622451685516</c:v>
                </c:pt>
                <c:pt idx="1">
                  <c:v>0.23089464784482136</c:v>
                </c:pt>
                <c:pt idx="2">
                  <c:v>0.26598001289185602</c:v>
                </c:pt>
                <c:pt idx="3">
                  <c:v>0.26565169416280798</c:v>
                </c:pt>
                <c:pt idx="4">
                  <c:v>0.26560915104709204</c:v>
                </c:pt>
                <c:pt idx="5">
                  <c:v>0.26698094501593872</c:v>
                </c:pt>
                <c:pt idx="6">
                  <c:v>0.26606363732411697</c:v>
                </c:pt>
                <c:pt idx="7">
                  <c:v>0.26539857554001678</c:v>
                </c:pt>
                <c:pt idx="8">
                  <c:v>0.25906553116575376</c:v>
                </c:pt>
                <c:pt idx="9">
                  <c:v>0.26147022739386655</c:v>
                </c:pt>
                <c:pt idx="10">
                  <c:v>0.2734651608869364</c:v>
                </c:pt>
              </c:numCache>
            </c:numRef>
          </c:val>
        </c:ser>
        <c:ser>
          <c:idx val="3"/>
          <c:order val="3"/>
          <c:tx>
            <c:strRef>
              <c:f>'time series'!$B$11</c:f>
              <c:strCache>
                <c:ptCount val="1"/>
                <c:pt idx="0">
                  <c:v>Public off-street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series'!$C$11:$M$11</c:f>
              <c:numCache>
                <c:formatCode>0%</c:formatCode>
                <c:ptCount val="11"/>
                <c:pt idx="0">
                  <c:v>9.9303300176130718E-2</c:v>
                </c:pt>
                <c:pt idx="1">
                  <c:v>0.10558495864070004</c:v>
                </c:pt>
                <c:pt idx="2">
                  <c:v>0.105496757787685</c:v>
                </c:pt>
                <c:pt idx="3">
                  <c:v>0.1028309797321374</c:v>
                </c:pt>
                <c:pt idx="4">
                  <c:v>0.1083454464785169</c:v>
                </c:pt>
                <c:pt idx="5">
                  <c:v>0.10920742714214875</c:v>
                </c:pt>
                <c:pt idx="6">
                  <c:v>0.10988146950361564</c:v>
                </c:pt>
                <c:pt idx="7">
                  <c:v>0.10892609851413118</c:v>
                </c:pt>
                <c:pt idx="8">
                  <c:v>0.10980010967858016</c:v>
                </c:pt>
                <c:pt idx="9">
                  <c:v>0.1142475221003057</c:v>
                </c:pt>
                <c:pt idx="10">
                  <c:v>0.10762041281326008</c:v>
                </c:pt>
              </c:numCache>
            </c:numRef>
          </c:val>
        </c:ser>
        <c:ser>
          <c:idx val="4"/>
          <c:order val="4"/>
          <c:tx>
            <c:strRef>
              <c:f>'time series'!$B$12</c:f>
              <c:strCache>
                <c:ptCount val="1"/>
                <c:pt idx="0">
                  <c:v>Street - time limit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series'!$C$12:$M$12</c:f>
              <c:numCache>
                <c:formatCode>0%</c:formatCode>
                <c:ptCount val="11"/>
                <c:pt idx="0">
                  <c:v>4.7686073875402128E-2</c:v>
                </c:pt>
                <c:pt idx="1">
                  <c:v>4.1381878433309476E-2</c:v>
                </c:pt>
                <c:pt idx="2">
                  <c:v>4.1454981442006066E-2</c:v>
                </c:pt>
                <c:pt idx="3">
                  <c:v>4.1888070077794166E-2</c:v>
                </c:pt>
                <c:pt idx="4">
                  <c:v>4.0632663825299953E-2</c:v>
                </c:pt>
                <c:pt idx="5">
                  <c:v>3.7642454575010753E-2</c:v>
                </c:pt>
                <c:pt idx="6">
                  <c:v>3.4541891522892797E-2</c:v>
                </c:pt>
                <c:pt idx="7">
                  <c:v>3.22572502766817E-2</c:v>
                </c:pt>
                <c:pt idx="8">
                  <c:v>3.1556101500117742E-2</c:v>
                </c:pt>
                <c:pt idx="9">
                  <c:v>3.1544758658688062E-2</c:v>
                </c:pt>
                <c:pt idx="10">
                  <c:v>3.3558220920980243E-2</c:v>
                </c:pt>
              </c:numCache>
            </c:numRef>
          </c:val>
        </c:ser>
        <c:ser>
          <c:idx val="5"/>
          <c:order val="5"/>
          <c:tx>
            <c:strRef>
              <c:f>'time series'!$B$13</c:f>
              <c:strCache>
                <c:ptCount val="1"/>
                <c:pt idx="0">
                  <c:v>Street - no time limit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series'!$C$13:$M$13</c:f>
              <c:numCache>
                <c:formatCode>0%</c:formatCode>
                <c:ptCount val="11"/>
                <c:pt idx="0">
                  <c:v>0.19472918810133025</c:v>
                </c:pt>
                <c:pt idx="1">
                  <c:v>0.15304311794718184</c:v>
                </c:pt>
                <c:pt idx="2">
                  <c:v>0.12867186646230938</c:v>
                </c:pt>
                <c:pt idx="3">
                  <c:v>0.12738340872530501</c:v>
                </c:pt>
                <c:pt idx="4">
                  <c:v>0.1233704847984721</c:v>
                </c:pt>
                <c:pt idx="5">
                  <c:v>0.1234603689548698</c:v>
                </c:pt>
                <c:pt idx="6">
                  <c:v>0.12550707908077452</c:v>
                </c:pt>
                <c:pt idx="7">
                  <c:v>0.12571316095781226</c:v>
                </c:pt>
                <c:pt idx="8">
                  <c:v>0.12624318544008112</c:v>
                </c:pt>
                <c:pt idx="9">
                  <c:v>0.11987547574901329</c:v>
                </c:pt>
                <c:pt idx="10">
                  <c:v>0.11155379033619671</c:v>
                </c:pt>
              </c:numCache>
            </c:numRef>
          </c:val>
        </c:ser>
        <c:ser>
          <c:idx val="6"/>
          <c:order val="6"/>
          <c:tx>
            <c:strRef>
              <c:f>'time series'!$B$14</c:f>
              <c:strCache>
                <c:ptCount val="1"/>
                <c:pt idx="0">
                  <c:v>Other</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series'!$C$14:$M$14</c:f>
              <c:numCache>
                <c:formatCode>0%</c:formatCode>
                <c:ptCount val="11"/>
                <c:pt idx="0">
                  <c:v>5.7764257427844867E-3</c:v>
                </c:pt>
                <c:pt idx="1">
                  <c:v>4.8813855785219094E-3</c:v>
                </c:pt>
                <c:pt idx="2">
                  <c:v>1.9206021566543826E-3</c:v>
                </c:pt>
                <c:pt idx="3">
                  <c:v>2.3195870949215686E-3</c:v>
                </c:pt>
                <c:pt idx="4">
                  <c:v>2.2006006723000464E-3</c:v>
                </c:pt>
                <c:pt idx="5">
                  <c:v>2.3106626113936083E-3</c:v>
                </c:pt>
                <c:pt idx="6">
                  <c:v>1.3024279559890235E-3</c:v>
                </c:pt>
                <c:pt idx="7">
                  <c:v>1.1804244012009809E-3</c:v>
                </c:pt>
                <c:pt idx="8">
                  <c:v>1.1465486817688875E-3</c:v>
                </c:pt>
                <c:pt idx="9">
                  <c:v>1.576307720078828E-3</c:v>
                </c:pt>
                <c:pt idx="10">
                  <c:v>2.0677861478106572E-3</c:v>
                </c:pt>
              </c:numCache>
            </c:numRef>
          </c:val>
        </c:ser>
        <c:gapWidth val="50"/>
        <c:overlap val="100"/>
        <c:axId val="190503936"/>
        <c:axId val="190587648"/>
      </c:barChart>
      <c:catAx>
        <c:axId val="190503936"/>
        <c:scaling>
          <c:orientation val="minMax"/>
        </c:scaling>
        <c:axPos val="b"/>
        <c:tickLblPos val="nextTo"/>
        <c:crossAx val="190587648"/>
        <c:crosses val="autoZero"/>
        <c:auto val="1"/>
        <c:lblAlgn val="ctr"/>
        <c:lblOffset val="100"/>
      </c:catAx>
      <c:valAx>
        <c:axId val="190587648"/>
        <c:scaling>
          <c:orientation val="minMax"/>
          <c:max val="1"/>
        </c:scaling>
        <c:axPos val="l"/>
        <c:majorGridlines/>
        <c:numFmt formatCode="0%" sourceLinked="1"/>
        <c:tickLblPos val="nextTo"/>
        <c:crossAx val="190503936"/>
        <c:crosses val="autoZero"/>
        <c:crossBetween val="between"/>
      </c:valAx>
      <c:spPr>
        <a:ln>
          <a:solidFill>
            <a:sysClr val="window" lastClr="FFFFFF">
              <a:lumMod val="75000"/>
            </a:sysClr>
          </a:solidFill>
        </a:ln>
      </c:spPr>
    </c:plotArea>
    <c:legend>
      <c:legendPos val="r"/>
      <c:layout>
        <c:manualLayout>
          <c:xMode val="edge"/>
          <c:yMode val="edge"/>
          <c:x val="0.69804767261235545"/>
          <c:y val="0.12629009915427244"/>
          <c:w val="0.28562579677540489"/>
          <c:h val="0.55297499270924466"/>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11068252182762868"/>
          <c:y val="5.0925925925925923E-2"/>
          <c:w val="0.57648079704322652"/>
          <c:h val="0.68957421988918399"/>
        </c:manualLayout>
      </c:layout>
      <c:barChart>
        <c:barDir val="col"/>
        <c:grouping val="stacked"/>
        <c:ser>
          <c:idx val="0"/>
          <c:order val="0"/>
          <c:tx>
            <c:strRef>
              <c:f>'time series'!$B$23</c:f>
              <c:strCache>
                <c:ptCount val="1"/>
                <c:pt idx="0">
                  <c:v>Not parked</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series'!$C$23:$M$23</c:f>
              <c:numCache>
                <c:formatCode>0%</c:formatCode>
                <c:ptCount val="11"/>
                <c:pt idx="0">
                  <c:v>9.053335957488683E-3</c:v>
                </c:pt>
                <c:pt idx="1">
                  <c:v>5.406842001233628E-3</c:v>
                </c:pt>
                <c:pt idx="2">
                  <c:v>6.2626031695601622E-3</c:v>
                </c:pt>
                <c:pt idx="3">
                  <c:v>5.3898992766999911E-3</c:v>
                </c:pt>
                <c:pt idx="4">
                  <c:v>4.8758058921733183E-3</c:v>
                </c:pt>
                <c:pt idx="5">
                  <c:v>5.8037331301016033E-3</c:v>
                </c:pt>
                <c:pt idx="6">
                  <c:v>6.4020078485894742E-3</c:v>
                </c:pt>
                <c:pt idx="7">
                  <c:v>8.2088122396370578E-3</c:v>
                </c:pt>
                <c:pt idx="8">
                  <c:v>6.9172274779043036E-3</c:v>
                </c:pt>
                <c:pt idx="9">
                  <c:v>6.6913329647433264E-3</c:v>
                </c:pt>
                <c:pt idx="10">
                  <c:v>4.5924094531576837E-3</c:v>
                </c:pt>
              </c:numCache>
            </c:numRef>
          </c:val>
        </c:ser>
        <c:ser>
          <c:idx val="1"/>
          <c:order val="1"/>
          <c:tx>
            <c:strRef>
              <c:f>'time series'!$B$24</c:f>
              <c:strCache>
                <c:ptCount val="1"/>
                <c:pt idx="0">
                  <c:v>Residents property</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series'!$C$24:$M$24</c:f>
              <c:numCache>
                <c:formatCode>0%</c:formatCode>
                <c:ptCount val="11"/>
                <c:pt idx="0">
                  <c:v>0.88584924227514272</c:v>
                </c:pt>
                <c:pt idx="1">
                  <c:v>0.91662768933340433</c:v>
                </c:pt>
                <c:pt idx="2">
                  <c:v>0.9107584859431751</c:v>
                </c:pt>
                <c:pt idx="3">
                  <c:v>0.90397705962668029</c:v>
                </c:pt>
                <c:pt idx="4">
                  <c:v>0.90002411165805984</c:v>
                </c:pt>
                <c:pt idx="5">
                  <c:v>0.90387898620118534</c:v>
                </c:pt>
                <c:pt idx="6">
                  <c:v>0.90887818523814456</c:v>
                </c:pt>
                <c:pt idx="7">
                  <c:v>0.91653411050792288</c:v>
                </c:pt>
                <c:pt idx="8">
                  <c:v>0.91683336822854244</c:v>
                </c:pt>
                <c:pt idx="9">
                  <c:v>0.91876315608983516</c:v>
                </c:pt>
                <c:pt idx="10">
                  <c:v>0.92103269616505301</c:v>
                </c:pt>
              </c:numCache>
            </c:numRef>
          </c:val>
        </c:ser>
        <c:ser>
          <c:idx val="2"/>
          <c:order val="2"/>
          <c:tx>
            <c:strRef>
              <c:f>'time series'!$B$25</c:f>
              <c:strCache>
                <c:ptCount val="1"/>
                <c:pt idx="0">
                  <c:v>Private off-street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series'!$C$25:$M$25</c:f>
              <c:numCache>
                <c:formatCode>0%</c:formatCode>
                <c:ptCount val="11"/>
                <c:pt idx="0">
                  <c:v>3.8771895296201536E-2</c:v>
                </c:pt>
                <c:pt idx="1">
                  <c:v>3.04903744391926E-2</c:v>
                </c:pt>
                <c:pt idx="2">
                  <c:v>3.6004039242752341E-2</c:v>
                </c:pt>
                <c:pt idx="3">
                  <c:v>4.0443972588761014E-2</c:v>
                </c:pt>
                <c:pt idx="4">
                  <c:v>4.4632971006197918E-2</c:v>
                </c:pt>
                <c:pt idx="5">
                  <c:v>4.2886057140217308E-2</c:v>
                </c:pt>
                <c:pt idx="6">
                  <c:v>4.0845002268165884E-2</c:v>
                </c:pt>
                <c:pt idx="7">
                  <c:v>3.6372392370443193E-2</c:v>
                </c:pt>
                <c:pt idx="8">
                  <c:v>3.5148807859097651E-2</c:v>
                </c:pt>
                <c:pt idx="9">
                  <c:v>3.6427208978635502E-2</c:v>
                </c:pt>
                <c:pt idx="10">
                  <c:v>3.7250325492949946E-2</c:v>
                </c:pt>
              </c:numCache>
            </c:numRef>
          </c:val>
        </c:ser>
        <c:ser>
          <c:idx val="3"/>
          <c:order val="3"/>
          <c:tx>
            <c:strRef>
              <c:f>'time series'!$B$26</c:f>
              <c:strCache>
                <c:ptCount val="1"/>
                <c:pt idx="0">
                  <c:v>Public off-street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series'!$C$26:$M$26</c:f>
              <c:numCache>
                <c:formatCode>0%</c:formatCode>
                <c:ptCount val="11"/>
                <c:pt idx="0">
                  <c:v>9.6437709112379456E-3</c:v>
                </c:pt>
                <c:pt idx="1">
                  <c:v>8.8597766125457569E-3</c:v>
                </c:pt>
                <c:pt idx="2">
                  <c:v>8.867919510333536E-3</c:v>
                </c:pt>
                <c:pt idx="3">
                  <c:v>1.0274409924367036E-2</c:v>
                </c:pt>
                <c:pt idx="4">
                  <c:v>1.0216343864804902E-2</c:v>
                </c:pt>
                <c:pt idx="5">
                  <c:v>1.0813346032861592E-2</c:v>
                </c:pt>
                <c:pt idx="6">
                  <c:v>8.8659806244470521E-3</c:v>
                </c:pt>
                <c:pt idx="7">
                  <c:v>9.854799907287182E-3</c:v>
                </c:pt>
                <c:pt idx="8">
                  <c:v>9.1670043360159419E-3</c:v>
                </c:pt>
                <c:pt idx="9">
                  <c:v>8.7955012816713155E-3</c:v>
                </c:pt>
                <c:pt idx="10">
                  <c:v>8.1806035637049038E-3</c:v>
                </c:pt>
              </c:numCache>
            </c:numRef>
          </c:val>
        </c:ser>
        <c:ser>
          <c:idx val="4"/>
          <c:order val="4"/>
          <c:tx>
            <c:strRef>
              <c:f>'time series'!$B$27</c:f>
              <c:strCache>
                <c:ptCount val="1"/>
                <c:pt idx="0">
                  <c:v>Street - time limit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series'!$C$27:$M$27</c:f>
              <c:numCache>
                <c:formatCode>0%</c:formatCode>
                <c:ptCount val="11"/>
                <c:pt idx="0">
                  <c:v>3.5426097224955716E-3</c:v>
                </c:pt>
                <c:pt idx="1">
                  <c:v>3.015046734887279E-3</c:v>
                </c:pt>
                <c:pt idx="2">
                  <c:v>2.1484468750104712E-3</c:v>
                </c:pt>
                <c:pt idx="3">
                  <c:v>1.7489605335429194E-3</c:v>
                </c:pt>
                <c:pt idx="4">
                  <c:v>1.9983754613808399E-3</c:v>
                </c:pt>
                <c:pt idx="5">
                  <c:v>1.958640275947375E-3</c:v>
                </c:pt>
                <c:pt idx="6">
                  <c:v>2.1858059859526397E-3</c:v>
                </c:pt>
                <c:pt idx="7">
                  <c:v>2.100684697514395E-3</c:v>
                </c:pt>
                <c:pt idx="8">
                  <c:v>2.65539814020198E-3</c:v>
                </c:pt>
                <c:pt idx="9">
                  <c:v>2.5866188806432807E-3</c:v>
                </c:pt>
                <c:pt idx="10">
                  <c:v>2.2484084524189638E-3</c:v>
                </c:pt>
              </c:numCache>
            </c:numRef>
          </c:val>
        </c:ser>
        <c:ser>
          <c:idx val="5"/>
          <c:order val="5"/>
          <c:tx>
            <c:strRef>
              <c:f>'time series'!$B$28</c:f>
              <c:strCache>
                <c:ptCount val="1"/>
                <c:pt idx="0">
                  <c:v>Street - no time limit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series'!$C$28:$M$28</c:f>
              <c:numCache>
                <c:formatCode>0%</c:formatCode>
                <c:ptCount val="11"/>
                <c:pt idx="0">
                  <c:v>5.0974217673686283E-2</c:v>
                </c:pt>
                <c:pt idx="1">
                  <c:v>3.4598332001654561E-2</c:v>
                </c:pt>
                <c:pt idx="2">
                  <c:v>3.5797305926133074E-2</c:v>
                </c:pt>
                <c:pt idx="3">
                  <c:v>3.7712409032482623E-2</c:v>
                </c:pt>
                <c:pt idx="4">
                  <c:v>3.7426061153354534E-2</c:v>
                </c:pt>
                <c:pt idx="5">
                  <c:v>3.3957200312239533E-2</c:v>
                </c:pt>
                <c:pt idx="6">
                  <c:v>3.2231839393814424E-2</c:v>
                </c:pt>
                <c:pt idx="7">
                  <c:v>2.6717382846112022E-2</c:v>
                </c:pt>
                <c:pt idx="8">
                  <c:v>2.8980343670708321E-2</c:v>
                </c:pt>
                <c:pt idx="9">
                  <c:v>2.6437448492452411E-2</c:v>
                </c:pt>
                <c:pt idx="10">
                  <c:v>2.6304741912428417E-2</c:v>
                </c:pt>
              </c:numCache>
            </c:numRef>
          </c:val>
        </c:ser>
        <c:ser>
          <c:idx val="6"/>
          <c:order val="6"/>
          <c:tx>
            <c:strRef>
              <c:f>'time series'!$B$29</c:f>
              <c:strCache>
                <c:ptCount val="1"/>
                <c:pt idx="0">
                  <c:v>Other</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series'!$C$29:$M$29</c:f>
              <c:numCache>
                <c:formatCode>0%</c:formatCode>
                <c:ptCount val="11"/>
                <c:pt idx="0">
                  <c:v>2.1649281637472939E-3</c:v>
                </c:pt>
                <c:pt idx="1">
                  <c:v>1.001938877081801E-3</c:v>
                </c:pt>
                <c:pt idx="2">
                  <c:v>1.6119933303536429E-4</c:v>
                </c:pt>
                <c:pt idx="3">
                  <c:v>4.5328901746596601E-4</c:v>
                </c:pt>
                <c:pt idx="4">
                  <c:v>8.2633096402881154E-4</c:v>
                </c:pt>
                <c:pt idx="5">
                  <c:v>7.020369074472847E-4</c:v>
                </c:pt>
                <c:pt idx="6">
                  <c:v>5.9117864088579315E-4</c:v>
                </c:pt>
                <c:pt idx="7">
                  <c:v>2.1181743108346249E-4</c:v>
                </c:pt>
                <c:pt idx="8">
                  <c:v>2.9785028752937781E-4</c:v>
                </c:pt>
                <c:pt idx="9">
                  <c:v>2.9873331201895757E-4</c:v>
                </c:pt>
                <c:pt idx="10">
                  <c:v>3.9081496028732228E-4</c:v>
                </c:pt>
              </c:numCache>
            </c:numRef>
          </c:val>
        </c:ser>
        <c:gapWidth val="50"/>
        <c:overlap val="100"/>
        <c:axId val="190620416"/>
        <c:axId val="190621952"/>
      </c:barChart>
      <c:catAx>
        <c:axId val="190620416"/>
        <c:scaling>
          <c:orientation val="minMax"/>
        </c:scaling>
        <c:axPos val="b"/>
        <c:tickLblPos val="nextTo"/>
        <c:crossAx val="190621952"/>
        <c:crosses val="autoZero"/>
        <c:auto val="1"/>
        <c:lblAlgn val="ctr"/>
        <c:lblOffset val="100"/>
      </c:catAx>
      <c:valAx>
        <c:axId val="190621952"/>
        <c:scaling>
          <c:orientation val="minMax"/>
          <c:max val="1"/>
        </c:scaling>
        <c:axPos val="l"/>
        <c:majorGridlines/>
        <c:numFmt formatCode="0%" sourceLinked="1"/>
        <c:tickLblPos val="nextTo"/>
        <c:crossAx val="190620416"/>
        <c:crosses val="autoZero"/>
        <c:crossBetween val="between"/>
      </c:valAx>
      <c:spPr>
        <a:ln>
          <a:solidFill>
            <a:sysClr val="window" lastClr="FFFFFF">
              <a:lumMod val="75000"/>
            </a:sysClr>
          </a:solidFill>
        </a:ln>
      </c:spPr>
    </c:plotArea>
    <c:legend>
      <c:legendPos val="r"/>
      <c:layout>
        <c:manualLayout>
          <c:xMode val="edge"/>
          <c:yMode val="edge"/>
          <c:x val="0.69804767261235579"/>
          <c:y val="0.12629009915427244"/>
          <c:w val="0.28562579677540489"/>
          <c:h val="0.55297499270924466"/>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11068252182762868"/>
          <c:y val="5.0925925925925923E-2"/>
          <c:w val="0.57648079704322652"/>
          <c:h val="0.68957421988918399"/>
        </c:manualLayout>
      </c:layout>
      <c:barChart>
        <c:barDir val="col"/>
        <c:grouping val="stacked"/>
        <c:ser>
          <c:idx val="0"/>
          <c:order val="0"/>
          <c:tx>
            <c:strRef>
              <c:f>'time series'!$B$38</c:f>
              <c:strCache>
                <c:ptCount val="1"/>
                <c:pt idx="0">
                  <c:v>Not parked</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series'!$C$38:$M$38</c:f>
              <c:numCache>
                <c:formatCode>0%</c:formatCode>
                <c:ptCount val="11"/>
                <c:pt idx="0">
                  <c:v>3.4944718727238483E-3</c:v>
                </c:pt>
                <c:pt idx="1">
                  <c:v>4.6035884437964844E-3</c:v>
                </c:pt>
                <c:pt idx="2">
                  <c:v>3.657138144375609E-3</c:v>
                </c:pt>
                <c:pt idx="3">
                  <c:v>3.6049434998121654E-3</c:v>
                </c:pt>
                <c:pt idx="4">
                  <c:v>2.6399825082117105E-3</c:v>
                </c:pt>
                <c:pt idx="5">
                  <c:v>3.0027958030426571E-3</c:v>
                </c:pt>
                <c:pt idx="6">
                  <c:v>2.9965766413957858E-3</c:v>
                </c:pt>
                <c:pt idx="7">
                  <c:v>3.7574291848846862E-3</c:v>
                </c:pt>
                <c:pt idx="8">
                  <c:v>3.1308121795288941E-3</c:v>
                </c:pt>
                <c:pt idx="9">
                  <c:v>3.2684054620923187E-3</c:v>
                </c:pt>
                <c:pt idx="10">
                  <c:v>2.689189697453462E-3</c:v>
                </c:pt>
              </c:numCache>
            </c:numRef>
          </c:val>
        </c:ser>
        <c:ser>
          <c:idx val="1"/>
          <c:order val="1"/>
          <c:tx>
            <c:strRef>
              <c:f>'time series'!$B$39</c:f>
              <c:strCache>
                <c:ptCount val="1"/>
                <c:pt idx="0">
                  <c:v>Residents property</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series'!$C$39:$M$39</c:f>
              <c:numCache>
                <c:formatCode>0%</c:formatCode>
                <c:ptCount val="11"/>
                <c:pt idx="0">
                  <c:v>0.54740515503486531</c:v>
                </c:pt>
                <c:pt idx="1">
                  <c:v>0.55439846167754236</c:v>
                </c:pt>
                <c:pt idx="2">
                  <c:v>0.54451446497099787</c:v>
                </c:pt>
                <c:pt idx="3">
                  <c:v>0.54504070285568118</c:v>
                </c:pt>
                <c:pt idx="4">
                  <c:v>0.54860887949611947</c:v>
                </c:pt>
                <c:pt idx="5">
                  <c:v>0.54653543026495144</c:v>
                </c:pt>
                <c:pt idx="6">
                  <c:v>0.5424544292657183</c:v>
                </c:pt>
                <c:pt idx="7">
                  <c:v>0.53998611977758915</c:v>
                </c:pt>
                <c:pt idx="8">
                  <c:v>0.53861109558327169</c:v>
                </c:pt>
                <c:pt idx="9">
                  <c:v>0.53586424641949548</c:v>
                </c:pt>
                <c:pt idx="10">
                  <c:v>0.53368594424342941</c:v>
                </c:pt>
              </c:numCache>
            </c:numRef>
          </c:val>
        </c:ser>
        <c:ser>
          <c:idx val="2"/>
          <c:order val="2"/>
          <c:tx>
            <c:strRef>
              <c:f>'time series'!$B$40</c:f>
              <c:strCache>
                <c:ptCount val="1"/>
                <c:pt idx="0">
                  <c:v>Private off-street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series'!$C$40:$M$40</c:f>
              <c:numCache>
                <c:formatCode>0%</c:formatCode>
                <c:ptCount val="11"/>
                <c:pt idx="0">
                  <c:v>0.27734236017250141</c:v>
                </c:pt>
                <c:pt idx="1">
                  <c:v>0.27959392889275708</c:v>
                </c:pt>
                <c:pt idx="2">
                  <c:v>0.3133540222858115</c:v>
                </c:pt>
                <c:pt idx="3">
                  <c:v>0.31668955763114781</c:v>
                </c:pt>
                <c:pt idx="4">
                  <c:v>0.31164414599584878</c:v>
                </c:pt>
                <c:pt idx="5">
                  <c:v>0.31662743828662127</c:v>
                </c:pt>
                <c:pt idx="6">
                  <c:v>0.32456439134827259</c:v>
                </c:pt>
                <c:pt idx="7">
                  <c:v>0.33750822131399011</c:v>
                </c:pt>
                <c:pt idx="8">
                  <c:v>0.33623249945122285</c:v>
                </c:pt>
                <c:pt idx="9">
                  <c:v>0.33715769784172706</c:v>
                </c:pt>
                <c:pt idx="10">
                  <c:v>0.34236358696097563</c:v>
                </c:pt>
              </c:numCache>
            </c:numRef>
          </c:val>
        </c:ser>
        <c:ser>
          <c:idx val="3"/>
          <c:order val="3"/>
          <c:tx>
            <c:strRef>
              <c:f>'time series'!$B$41</c:f>
              <c:strCache>
                <c:ptCount val="1"/>
                <c:pt idx="0">
                  <c:v>Public off-street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series'!$C$41:$M$41</c:f>
              <c:numCache>
                <c:formatCode>0%</c:formatCode>
                <c:ptCount val="11"/>
                <c:pt idx="0">
                  <c:v>5.5088347806497108E-2</c:v>
                </c:pt>
                <c:pt idx="1">
                  <c:v>6.0914154523489666E-2</c:v>
                </c:pt>
                <c:pt idx="2">
                  <c:v>5.5993510070812352E-2</c:v>
                </c:pt>
                <c:pt idx="3">
                  <c:v>5.0800817218776932E-2</c:v>
                </c:pt>
                <c:pt idx="4">
                  <c:v>5.4066027339479635E-2</c:v>
                </c:pt>
                <c:pt idx="5">
                  <c:v>5.3668238644744251E-2</c:v>
                </c:pt>
                <c:pt idx="6">
                  <c:v>5.2192222003230641E-2</c:v>
                </c:pt>
                <c:pt idx="7">
                  <c:v>5.0231936924752196E-2</c:v>
                </c:pt>
                <c:pt idx="8">
                  <c:v>5.1900661257492667E-2</c:v>
                </c:pt>
                <c:pt idx="9">
                  <c:v>5.6699569779102676E-2</c:v>
                </c:pt>
                <c:pt idx="10">
                  <c:v>5.4998306621331768E-2</c:v>
                </c:pt>
              </c:numCache>
            </c:numRef>
          </c:val>
        </c:ser>
        <c:ser>
          <c:idx val="4"/>
          <c:order val="4"/>
          <c:tx>
            <c:strRef>
              <c:f>'time series'!$B$42</c:f>
              <c:strCache>
                <c:ptCount val="1"/>
                <c:pt idx="0">
                  <c:v>Street - time limit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series'!$C$42:$M$42</c:f>
              <c:numCache>
                <c:formatCode>0%</c:formatCode>
                <c:ptCount val="11"/>
                <c:pt idx="0">
                  <c:v>8.4409052804425653E-3</c:v>
                </c:pt>
                <c:pt idx="1">
                  <c:v>9.5599456228797289E-3</c:v>
                </c:pt>
                <c:pt idx="2">
                  <c:v>7.801881236390645E-3</c:v>
                </c:pt>
                <c:pt idx="3">
                  <c:v>1.0190659835477157E-2</c:v>
                </c:pt>
                <c:pt idx="4">
                  <c:v>8.9298209434586408E-3</c:v>
                </c:pt>
                <c:pt idx="5">
                  <c:v>7.7566130083780872E-3</c:v>
                </c:pt>
                <c:pt idx="6">
                  <c:v>7.0056368637203765E-3</c:v>
                </c:pt>
                <c:pt idx="7">
                  <c:v>5.9351327635850468E-3</c:v>
                </c:pt>
                <c:pt idx="8">
                  <c:v>6.3626903227189981E-3</c:v>
                </c:pt>
                <c:pt idx="9">
                  <c:v>4.2111382100042125E-3</c:v>
                </c:pt>
                <c:pt idx="10">
                  <c:v>4.3278555882372179E-3</c:v>
                </c:pt>
              </c:numCache>
            </c:numRef>
          </c:val>
        </c:ser>
        <c:ser>
          <c:idx val="5"/>
          <c:order val="5"/>
          <c:tx>
            <c:strRef>
              <c:f>'time series'!$B$43</c:f>
              <c:strCache>
                <c:ptCount val="1"/>
                <c:pt idx="0">
                  <c:v>Street - no time limit</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series'!$C$43:$M$43</c:f>
              <c:numCache>
                <c:formatCode>0%</c:formatCode>
                <c:ptCount val="11"/>
                <c:pt idx="0">
                  <c:v>0.10500730910095861</c:v>
                </c:pt>
                <c:pt idx="1">
                  <c:v>8.8604000053561061E-2</c:v>
                </c:pt>
                <c:pt idx="2">
                  <c:v>7.3168319325371434E-2</c:v>
                </c:pt>
                <c:pt idx="3">
                  <c:v>7.2722482216515921E-2</c:v>
                </c:pt>
                <c:pt idx="4">
                  <c:v>7.3325961465606784E-2</c:v>
                </c:pt>
                <c:pt idx="5">
                  <c:v>7.1687691055301275E-2</c:v>
                </c:pt>
                <c:pt idx="6">
                  <c:v>7.0218578851891103E-2</c:v>
                </c:pt>
                <c:pt idx="7">
                  <c:v>6.1795466099197054E-2</c:v>
                </c:pt>
                <c:pt idx="8">
                  <c:v>6.2894647853779295E-2</c:v>
                </c:pt>
                <c:pt idx="9">
                  <c:v>6.1479569752953767E-2</c:v>
                </c:pt>
                <c:pt idx="10">
                  <c:v>6.0604454248162298E-2</c:v>
                </c:pt>
              </c:numCache>
            </c:numRef>
          </c:val>
        </c:ser>
        <c:ser>
          <c:idx val="6"/>
          <c:order val="6"/>
          <c:tx>
            <c:strRef>
              <c:f>'time series'!$B$44</c:f>
              <c:strCache>
                <c:ptCount val="1"/>
                <c:pt idx="0">
                  <c:v>Other</c:v>
                </c:pt>
              </c:strCache>
            </c:strRef>
          </c:tx>
          <c:cat>
            <c:strRef>
              <c:f>'time series'!$C$5:$M$5</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'time series'!$C$44:$M$44</c:f>
              <c:numCache>
                <c:formatCode>0%</c:formatCode>
                <c:ptCount val="11"/>
                <c:pt idx="0">
                  <c:v>3.2214507320110219E-3</c:v>
                </c:pt>
                <c:pt idx="1">
                  <c:v>2.3259207859735167E-3</c:v>
                </c:pt>
                <c:pt idx="2">
                  <c:v>1.5106639662404242E-3</c:v>
                </c:pt>
                <c:pt idx="3">
                  <c:v>9.5083674258871821E-4</c:v>
                </c:pt>
                <c:pt idx="4">
                  <c:v>7.8518225127497895E-4</c:v>
                </c:pt>
                <c:pt idx="5">
                  <c:v>7.2179293696108073E-4</c:v>
                </c:pt>
                <c:pt idx="6">
                  <c:v>5.6816502577138864E-4</c:v>
                </c:pt>
                <c:pt idx="7">
                  <c:v>7.8569393600190105E-4</c:v>
                </c:pt>
                <c:pt idx="8">
                  <c:v>8.6759335198568783E-4</c:v>
                </c:pt>
                <c:pt idx="9">
                  <c:v>1.3193725346244644E-3</c:v>
                </c:pt>
                <c:pt idx="10">
                  <c:v>1.3306626404100499E-3</c:v>
                </c:pt>
              </c:numCache>
            </c:numRef>
          </c:val>
        </c:ser>
        <c:gapWidth val="50"/>
        <c:overlap val="100"/>
        <c:axId val="190642816"/>
        <c:axId val="191062400"/>
      </c:barChart>
      <c:catAx>
        <c:axId val="190642816"/>
        <c:scaling>
          <c:orientation val="minMax"/>
        </c:scaling>
        <c:axPos val="b"/>
        <c:tickLblPos val="nextTo"/>
        <c:crossAx val="191062400"/>
        <c:crosses val="autoZero"/>
        <c:auto val="1"/>
        <c:lblAlgn val="ctr"/>
        <c:lblOffset val="100"/>
      </c:catAx>
      <c:valAx>
        <c:axId val="191062400"/>
        <c:scaling>
          <c:orientation val="minMax"/>
          <c:max val="1"/>
        </c:scaling>
        <c:axPos val="l"/>
        <c:majorGridlines/>
        <c:numFmt formatCode="0%" sourceLinked="1"/>
        <c:tickLblPos val="nextTo"/>
        <c:crossAx val="190642816"/>
        <c:crosses val="autoZero"/>
        <c:crossBetween val="between"/>
      </c:valAx>
      <c:spPr>
        <a:ln>
          <a:solidFill>
            <a:sysClr val="window" lastClr="FFFFFF">
              <a:lumMod val="75000"/>
            </a:sysClr>
          </a:solidFill>
        </a:ln>
      </c:spPr>
    </c:plotArea>
    <c:legend>
      <c:legendPos val="r"/>
      <c:layout>
        <c:manualLayout>
          <c:xMode val="edge"/>
          <c:yMode val="edge"/>
          <c:x val="0.69804767261235579"/>
          <c:y val="0.12629009915427244"/>
          <c:w val="0.28562579677540489"/>
          <c:h val="0.55297499270924466"/>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'purpose time series'!$B$6</c:f>
              <c:strCache>
                <c:ptCount val="1"/>
                <c:pt idx="0">
                  <c:v>Not parked</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series'!$C$6:$M$6</c:f>
              <c:numCache>
                <c:formatCode>0%</c:formatCode>
                <c:ptCount val="11"/>
                <c:pt idx="0">
                  <c:v>4.8563243166094778E-3</c:v>
                </c:pt>
                <c:pt idx="1">
                  <c:v>4.8688167060169712E-3</c:v>
                </c:pt>
                <c:pt idx="2">
                  <c:v>4.7901434986805328E-3</c:v>
                </c:pt>
                <c:pt idx="3">
                  <c:v>3.9761771405448492E-3</c:v>
                </c:pt>
                <c:pt idx="4">
                  <c:v>2.1775508093835284E-3</c:v>
                </c:pt>
                <c:pt idx="5">
                  <c:v>2.7540787843311652E-3</c:v>
                </c:pt>
                <c:pt idx="6">
                  <c:v>2.6390173138805149E-3</c:v>
                </c:pt>
                <c:pt idx="7">
                  <c:v>3.302847226855758E-3</c:v>
                </c:pt>
                <c:pt idx="8">
                  <c:v>1.8965263658724896E-3</c:v>
                </c:pt>
                <c:pt idx="9">
                  <c:v>1.8345554588821372E-3</c:v>
                </c:pt>
                <c:pt idx="10">
                  <c:v>1.6426059482073313E-3</c:v>
                </c:pt>
              </c:numCache>
            </c:numRef>
          </c:val>
        </c:ser>
        <c:ser>
          <c:idx val="1"/>
          <c:order val="1"/>
          <c:tx>
            <c:strRef>
              <c:f>'purpose time series'!$B$7</c:f>
              <c:strCache>
                <c:ptCount val="1"/>
                <c:pt idx="0">
                  <c:v>Residents property</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series'!$C$7:$M$7</c:f>
              <c:numCache>
                <c:formatCode>0%</c:formatCode>
                <c:ptCount val="11"/>
                <c:pt idx="0">
                  <c:v>0.94094275404752814</c:v>
                </c:pt>
                <c:pt idx="1">
                  <c:v>0.94535361486013447</c:v>
                </c:pt>
                <c:pt idx="2">
                  <c:v>0.95865932604228699</c:v>
                </c:pt>
                <c:pt idx="3">
                  <c:v>0.9587296196217252</c:v>
                </c:pt>
                <c:pt idx="4">
                  <c:v>0.95931328290400586</c:v>
                </c:pt>
                <c:pt idx="5">
                  <c:v>0.9600257322994401</c:v>
                </c:pt>
                <c:pt idx="6">
                  <c:v>0.96051737337563092</c:v>
                </c:pt>
                <c:pt idx="7">
                  <c:v>0.96374561996874242</c:v>
                </c:pt>
                <c:pt idx="8">
                  <c:v>0.96016261127991664</c:v>
                </c:pt>
                <c:pt idx="9">
                  <c:v>0.96160729907331965</c:v>
                </c:pt>
                <c:pt idx="10">
                  <c:v>0.96196084755597777</c:v>
                </c:pt>
              </c:numCache>
            </c:numRef>
          </c:val>
        </c:ser>
        <c:ser>
          <c:idx val="2"/>
          <c:order val="2"/>
          <c:tx>
            <c:strRef>
              <c:f>'purpose time series'!$B$8</c:f>
              <c:strCache>
                <c:ptCount val="1"/>
                <c:pt idx="0">
                  <c:v>Private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series'!$C$8:$M$8</c:f>
              <c:numCache>
                <c:formatCode>0%</c:formatCode>
                <c:ptCount val="11"/>
                <c:pt idx="0">
                  <c:v>8.4553072412069039E-3</c:v>
                </c:pt>
                <c:pt idx="1">
                  <c:v>1.5109754945525015E-2</c:v>
                </c:pt>
                <c:pt idx="2">
                  <c:v>5.3673007446455555E-3</c:v>
                </c:pt>
                <c:pt idx="3">
                  <c:v>5.2125564231134784E-3</c:v>
                </c:pt>
                <c:pt idx="4">
                  <c:v>5.6690518445899687E-3</c:v>
                </c:pt>
                <c:pt idx="5">
                  <c:v>7.8276456834263028E-3</c:v>
                </c:pt>
                <c:pt idx="6">
                  <c:v>7.9549299641457714E-3</c:v>
                </c:pt>
                <c:pt idx="7">
                  <c:v>8.4523046585836502E-3</c:v>
                </c:pt>
                <c:pt idx="8">
                  <c:v>7.7621780502541626E-3</c:v>
                </c:pt>
                <c:pt idx="9">
                  <c:v>8.4591168466020342E-3</c:v>
                </c:pt>
                <c:pt idx="10">
                  <c:v>9.6197630650369081E-3</c:v>
                </c:pt>
              </c:numCache>
            </c:numRef>
          </c:val>
        </c:ser>
        <c:ser>
          <c:idx val="3"/>
          <c:order val="3"/>
          <c:tx>
            <c:strRef>
              <c:f>'purpose time series'!$B$9</c:f>
              <c:strCache>
                <c:ptCount val="1"/>
                <c:pt idx="0">
                  <c:v>Public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series'!$C$9:$M$9</c:f>
              <c:numCache>
                <c:formatCode>0%</c:formatCode>
                <c:ptCount val="11"/>
                <c:pt idx="0">
                  <c:v>1.8121738179288009E-3</c:v>
                </c:pt>
                <c:pt idx="1">
                  <c:v>2.9080335168406384E-3</c:v>
                </c:pt>
                <c:pt idx="2">
                  <c:v>5.1486612625346623E-4</c:v>
                </c:pt>
                <c:pt idx="3">
                  <c:v>1.4148158297272826E-3</c:v>
                </c:pt>
                <c:pt idx="4">
                  <c:v>1.5204944821529749E-3</c:v>
                </c:pt>
                <c:pt idx="5">
                  <c:v>1.9397218281131882E-3</c:v>
                </c:pt>
                <c:pt idx="6">
                  <c:v>1.6712194061200747E-3</c:v>
                </c:pt>
                <c:pt idx="7">
                  <c:v>2.3425859555711174E-3</c:v>
                </c:pt>
                <c:pt idx="8">
                  <c:v>2.4858433556488447E-3</c:v>
                </c:pt>
                <c:pt idx="9">
                  <c:v>2.1117324521417362E-3</c:v>
                </c:pt>
                <c:pt idx="10">
                  <c:v>2.0849791959665258E-3</c:v>
                </c:pt>
              </c:numCache>
            </c:numRef>
          </c:val>
        </c:ser>
        <c:ser>
          <c:idx val="4"/>
          <c:order val="4"/>
          <c:tx>
            <c:strRef>
              <c:f>'purpose time series'!$B$10</c:f>
              <c:strCache>
                <c:ptCount val="1"/>
                <c:pt idx="0">
                  <c:v>Street -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series'!$C$10:$M$10</c:f>
              <c:numCache>
                <c:formatCode>0%</c:formatCode>
                <c:ptCount val="11"/>
                <c:pt idx="0">
                  <c:v>5.1983902816952002E-4</c:v>
                </c:pt>
                <c:pt idx="1">
                  <c:v>1.7979444549089099E-3</c:v>
                </c:pt>
                <c:pt idx="2">
                  <c:v>1.3212962872580648E-3</c:v>
                </c:pt>
                <c:pt idx="3">
                  <c:v>7.9492932774837693E-4</c:v>
                </c:pt>
                <c:pt idx="4">
                  <c:v>8.8062310484356035E-4</c:v>
                </c:pt>
                <c:pt idx="5">
                  <c:v>1.0937529503917468E-3</c:v>
                </c:pt>
                <c:pt idx="6">
                  <c:v>6.9768046023240611E-4</c:v>
                </c:pt>
                <c:pt idx="7">
                  <c:v>6.5111598170152515E-4</c:v>
                </c:pt>
                <c:pt idx="8">
                  <c:v>2.9770560299096586E-4</c:v>
                </c:pt>
                <c:pt idx="9">
                  <c:v>5.8172794887493802E-4</c:v>
                </c:pt>
                <c:pt idx="10">
                  <c:v>5.8543034989658595E-4</c:v>
                </c:pt>
              </c:numCache>
            </c:numRef>
          </c:val>
        </c:ser>
        <c:ser>
          <c:idx val="5"/>
          <c:order val="5"/>
          <c:tx>
            <c:strRef>
              <c:f>'purpose time series'!$B$11</c:f>
              <c:strCache>
                <c:ptCount val="1"/>
                <c:pt idx="0">
                  <c:v>Street - no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series'!$C$11:$M$11</c:f>
              <c:numCache>
                <c:formatCode>0%</c:formatCode>
                <c:ptCount val="11"/>
                <c:pt idx="0">
                  <c:v>4.3126721712308372E-2</c:v>
                </c:pt>
                <c:pt idx="1">
                  <c:v>2.961870665161204E-2</c:v>
                </c:pt>
                <c:pt idx="2">
                  <c:v>2.9100116722891367E-2</c:v>
                </c:pt>
                <c:pt idx="3">
                  <c:v>2.9871901657140841E-2</c:v>
                </c:pt>
                <c:pt idx="4">
                  <c:v>3.0438996855024228E-2</c:v>
                </c:pt>
                <c:pt idx="5">
                  <c:v>2.6359068454297495E-2</c:v>
                </c:pt>
                <c:pt idx="6">
                  <c:v>2.6519779479990235E-2</c:v>
                </c:pt>
                <c:pt idx="7">
                  <c:v>2.1505526208545556E-2</c:v>
                </c:pt>
                <c:pt idx="8">
                  <c:v>2.725754427840742E-2</c:v>
                </c:pt>
                <c:pt idx="9">
                  <c:v>2.5268698408400962E-2</c:v>
                </c:pt>
                <c:pt idx="10">
                  <c:v>2.3817724413215453E-2</c:v>
                </c:pt>
              </c:numCache>
            </c:numRef>
          </c:val>
        </c:ser>
        <c:ser>
          <c:idx val="6"/>
          <c:order val="6"/>
          <c:tx>
            <c:strRef>
              <c:f>'purpose time series'!$B$12</c:f>
              <c:strCache>
                <c:ptCount val="1"/>
                <c:pt idx="0">
                  <c:v>Other</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series'!$C$12:$M$12</c:f>
              <c:numCache>
                <c:formatCode>0%</c:formatCode>
                <c:ptCount val="11"/>
                <c:pt idx="0">
                  <c:v>2.8687983624850521E-4</c:v>
                </c:pt>
                <c:pt idx="1">
                  <c:v>3.4312886496199569E-4</c:v>
                </c:pt>
                <c:pt idx="2">
                  <c:v>2.4695057798410444E-4</c:v>
                </c:pt>
                <c:pt idx="3">
                  <c:v>0</c:v>
                </c:pt>
                <c:pt idx="4">
                  <c:v>0</c:v>
                </c:pt>
                <c:pt idx="5">
                  <c:v>0</c:v>
                </c:pt>
                <c:pt idx="6">
                  <c:v>0</c:v>
                </c:pt>
                <c:pt idx="7">
                  <c:v>0</c:v>
                </c:pt>
                <c:pt idx="8">
                  <c:v>1.3759106690940494E-4</c:v>
                </c:pt>
                <c:pt idx="9">
                  <c:v>1.3686981177869729E-4</c:v>
                </c:pt>
                <c:pt idx="10">
                  <c:v>2.8864947169973736E-4</c:v>
                </c:pt>
              </c:numCache>
            </c:numRef>
          </c:val>
        </c:ser>
        <c:gapWidth val="50"/>
        <c:overlap val="100"/>
        <c:axId val="191086976"/>
        <c:axId val="191088512"/>
      </c:barChart>
      <c:catAx>
        <c:axId val="191086976"/>
        <c:scaling>
          <c:orientation val="minMax"/>
        </c:scaling>
        <c:axPos val="b"/>
        <c:tickLblPos val="nextTo"/>
        <c:crossAx val="191088512"/>
        <c:crosses val="autoZero"/>
        <c:auto val="1"/>
        <c:lblAlgn val="ctr"/>
        <c:lblOffset val="100"/>
      </c:catAx>
      <c:valAx>
        <c:axId val="191088512"/>
        <c:scaling>
          <c:orientation val="minMax"/>
          <c:max val="1"/>
        </c:scaling>
        <c:axPos val="l"/>
        <c:majorGridlines/>
        <c:numFmt formatCode="0%" sourceLinked="1"/>
        <c:tickLblPos val="nextTo"/>
        <c:crossAx val="191086976"/>
        <c:crosses val="autoZero"/>
        <c:crossBetween val="between"/>
      </c:valAx>
      <c:spPr>
        <a:ln>
          <a:solidFill>
            <a:sysClr val="window" lastClr="FFFFFF">
              <a:lumMod val="75000"/>
            </a:sysClr>
          </a:solidFill>
        </a:ln>
      </c:spPr>
    </c:plotArea>
    <c:legend>
      <c:legendPos val="r"/>
      <c:layout>
        <c:manualLayout>
          <c:xMode val="edge"/>
          <c:yMode val="edge"/>
          <c:x val="0.70585160950309356"/>
          <c:y val="7.1584766189940544E-2"/>
          <c:w val="0.2782438179323013"/>
          <c:h val="0.65002774653168771"/>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'purpose time series'!$B$18</c:f>
              <c:strCache>
                <c:ptCount val="1"/>
                <c:pt idx="0">
                  <c:v>Not parked</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series'!$C$18:$M$18</c:f>
              <c:numCache>
                <c:formatCode>0%</c:formatCode>
                <c:ptCount val="11"/>
                <c:pt idx="0">
                  <c:v>7.9840312216605813E-4</c:v>
                </c:pt>
                <c:pt idx="1">
                  <c:v>2.5829304949300789E-3</c:v>
                </c:pt>
                <c:pt idx="2">
                  <c:v>7.5808759683839366E-4</c:v>
                </c:pt>
                <c:pt idx="3">
                  <c:v>7.5423657046055405E-4</c:v>
                </c:pt>
                <c:pt idx="4">
                  <c:v>1.182118439328113E-4</c:v>
                </c:pt>
                <c:pt idx="5">
                  <c:v>3.7996583724896532E-4</c:v>
                </c:pt>
                <c:pt idx="6">
                  <c:v>8.9517865806303608E-4</c:v>
                </c:pt>
                <c:pt idx="7">
                  <c:v>2.1161433536023614E-3</c:v>
                </c:pt>
                <c:pt idx="8">
                  <c:v>2.3891128801459801E-3</c:v>
                </c:pt>
                <c:pt idx="9">
                  <c:v>2.2822150007195158E-3</c:v>
                </c:pt>
                <c:pt idx="10">
                  <c:v>1.0613306712413271E-3</c:v>
                </c:pt>
              </c:numCache>
            </c:numRef>
          </c:val>
        </c:ser>
        <c:ser>
          <c:idx val="1"/>
          <c:order val="1"/>
          <c:tx>
            <c:strRef>
              <c:f>'purpose time series'!$B$19</c:f>
              <c:strCache>
                <c:ptCount val="1"/>
                <c:pt idx="0">
                  <c:v>Residents property</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series'!$C$19:$M$19</c:f>
              <c:numCache>
                <c:formatCode>0%</c:formatCode>
                <c:ptCount val="11"/>
                <c:pt idx="0">
                  <c:v>1.8671733540609119E-2</c:v>
                </c:pt>
                <c:pt idx="1">
                  <c:v>3.9131725448151897E-2</c:v>
                </c:pt>
                <c:pt idx="2">
                  <c:v>2.6267238132545126E-2</c:v>
                </c:pt>
                <c:pt idx="3">
                  <c:v>2.8319496494325982E-2</c:v>
                </c:pt>
                <c:pt idx="4">
                  <c:v>2.8241219681199272E-2</c:v>
                </c:pt>
                <c:pt idx="5">
                  <c:v>2.5691147973691663E-2</c:v>
                </c:pt>
                <c:pt idx="6">
                  <c:v>1.9780791710167125E-2</c:v>
                </c:pt>
                <c:pt idx="7">
                  <c:v>1.4288031993853543E-2</c:v>
                </c:pt>
                <c:pt idx="8">
                  <c:v>1.296072750223419E-2</c:v>
                </c:pt>
                <c:pt idx="9">
                  <c:v>1.178480068003049E-2</c:v>
                </c:pt>
                <c:pt idx="10">
                  <c:v>1.5470979642094006E-2</c:v>
                </c:pt>
              </c:numCache>
            </c:numRef>
          </c:val>
        </c:ser>
        <c:ser>
          <c:idx val="2"/>
          <c:order val="2"/>
          <c:tx>
            <c:strRef>
              <c:f>'purpose time series'!$B$20</c:f>
              <c:strCache>
                <c:ptCount val="1"/>
                <c:pt idx="0">
                  <c:v>Private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series'!$C$20:$M$20</c:f>
              <c:numCache>
                <c:formatCode>0%</c:formatCode>
                <c:ptCount val="11"/>
                <c:pt idx="0">
                  <c:v>0.72451011677518162</c:v>
                </c:pt>
                <c:pt idx="1">
                  <c:v>0.70805271937189329</c:v>
                </c:pt>
                <c:pt idx="2">
                  <c:v>0.78671192969047243</c:v>
                </c:pt>
                <c:pt idx="3">
                  <c:v>0.78272078346237806</c:v>
                </c:pt>
                <c:pt idx="4">
                  <c:v>0.76562151375629861</c:v>
                </c:pt>
                <c:pt idx="5">
                  <c:v>0.77133012385666533</c:v>
                </c:pt>
                <c:pt idx="6">
                  <c:v>0.79743691296600983</c:v>
                </c:pt>
                <c:pt idx="7">
                  <c:v>0.81918311492036455</c:v>
                </c:pt>
                <c:pt idx="8">
                  <c:v>0.82082588285753322</c:v>
                </c:pt>
                <c:pt idx="9">
                  <c:v>0.81367497932419031</c:v>
                </c:pt>
                <c:pt idx="10">
                  <c:v>0.81730302336413063</c:v>
                </c:pt>
              </c:numCache>
            </c:numRef>
          </c:val>
        </c:ser>
        <c:ser>
          <c:idx val="3"/>
          <c:order val="3"/>
          <c:tx>
            <c:strRef>
              <c:f>'purpose time series'!$B$21</c:f>
              <c:strCache>
                <c:ptCount val="1"/>
                <c:pt idx="0">
                  <c:v>Public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series'!$C$21:$M$21</c:f>
              <c:numCache>
                <c:formatCode>0%</c:formatCode>
                <c:ptCount val="11"/>
                <c:pt idx="0">
                  <c:v>9.2483932159538165E-2</c:v>
                </c:pt>
                <c:pt idx="1">
                  <c:v>0.10308007892521187</c:v>
                </c:pt>
                <c:pt idx="2">
                  <c:v>9.1978530474387726E-2</c:v>
                </c:pt>
                <c:pt idx="3">
                  <c:v>8.9395996627172972E-2</c:v>
                </c:pt>
                <c:pt idx="4">
                  <c:v>0.10108690216450199</c:v>
                </c:pt>
                <c:pt idx="5">
                  <c:v>0.10077165083668455</c:v>
                </c:pt>
                <c:pt idx="6">
                  <c:v>9.1172800872960452E-2</c:v>
                </c:pt>
                <c:pt idx="7">
                  <c:v>8.3940926817808778E-2</c:v>
                </c:pt>
                <c:pt idx="8">
                  <c:v>8.3170109721373203E-2</c:v>
                </c:pt>
                <c:pt idx="9">
                  <c:v>8.9100239001326104E-2</c:v>
                </c:pt>
                <c:pt idx="10">
                  <c:v>8.090038549408067E-2</c:v>
                </c:pt>
              </c:numCache>
            </c:numRef>
          </c:val>
        </c:ser>
        <c:ser>
          <c:idx val="4"/>
          <c:order val="4"/>
          <c:tx>
            <c:strRef>
              <c:f>'purpose time series'!$B$22</c:f>
              <c:strCache>
                <c:ptCount val="1"/>
                <c:pt idx="0">
                  <c:v>Street -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series'!$C$22:$M$22</c:f>
              <c:numCache>
                <c:formatCode>0%</c:formatCode>
                <c:ptCount val="11"/>
                <c:pt idx="0">
                  <c:v>1.9552464713928817E-2</c:v>
                </c:pt>
                <c:pt idx="1">
                  <c:v>1.3120590600327041E-2</c:v>
                </c:pt>
                <c:pt idx="2">
                  <c:v>1.2485823405729931E-2</c:v>
                </c:pt>
                <c:pt idx="3">
                  <c:v>1.7280951509184586E-2</c:v>
                </c:pt>
                <c:pt idx="4">
                  <c:v>1.3425352770066868E-2</c:v>
                </c:pt>
                <c:pt idx="5">
                  <c:v>1.2182197903894564E-2</c:v>
                </c:pt>
                <c:pt idx="6">
                  <c:v>1.022697043309671E-2</c:v>
                </c:pt>
                <c:pt idx="7">
                  <c:v>8.3798435241666906E-3</c:v>
                </c:pt>
                <c:pt idx="8">
                  <c:v>9.0005754323947088E-3</c:v>
                </c:pt>
                <c:pt idx="9">
                  <c:v>5.0084405192814983E-3</c:v>
                </c:pt>
                <c:pt idx="10">
                  <c:v>5.4989097827204333E-3</c:v>
                </c:pt>
              </c:numCache>
            </c:numRef>
          </c:val>
        </c:ser>
        <c:ser>
          <c:idx val="5"/>
          <c:order val="5"/>
          <c:tx>
            <c:strRef>
              <c:f>'purpose time series'!$B$23</c:f>
              <c:strCache>
                <c:ptCount val="1"/>
                <c:pt idx="0">
                  <c:v>Street - no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series'!$C$23:$M$23</c:f>
              <c:numCache>
                <c:formatCode>0%</c:formatCode>
                <c:ptCount val="11"/>
                <c:pt idx="0">
                  <c:v>0.1427344689473804</c:v>
                </c:pt>
                <c:pt idx="1">
                  <c:v>0.1326294081351406</c:v>
                </c:pt>
                <c:pt idx="2">
                  <c:v>8.1126909786353188E-2</c:v>
                </c:pt>
                <c:pt idx="3">
                  <c:v>8.0027150189135712E-2</c:v>
                </c:pt>
                <c:pt idx="4">
                  <c:v>9.047570644065768E-2</c:v>
                </c:pt>
                <c:pt idx="5">
                  <c:v>8.8220738332454168E-2</c:v>
                </c:pt>
                <c:pt idx="6">
                  <c:v>7.9695435056167455E-2</c:v>
                </c:pt>
                <c:pt idx="7">
                  <c:v>7.1089908024556558E-2</c:v>
                </c:pt>
                <c:pt idx="8">
                  <c:v>7.0775227253821418E-2</c:v>
                </c:pt>
                <c:pt idx="9">
                  <c:v>7.5908567731557908E-2</c:v>
                </c:pt>
                <c:pt idx="10">
                  <c:v>7.7771919960802252E-2</c:v>
                </c:pt>
              </c:numCache>
            </c:numRef>
          </c:val>
        </c:ser>
        <c:ser>
          <c:idx val="6"/>
          <c:order val="6"/>
          <c:tx>
            <c:strRef>
              <c:f>'purpose time series'!$B$24</c:f>
              <c:strCache>
                <c:ptCount val="1"/>
                <c:pt idx="0">
                  <c:v>Other</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series'!$C$24:$M$24</c:f>
              <c:numCache>
                <c:formatCode>0%</c:formatCode>
                <c:ptCount val="11"/>
                <c:pt idx="0">
                  <c:v>1.2488807411958651E-3</c:v>
                </c:pt>
                <c:pt idx="1">
                  <c:v>1.4025470243451707E-3</c:v>
                </c:pt>
                <c:pt idx="2">
                  <c:v>6.7148091367339314E-4</c:v>
                </c:pt>
                <c:pt idx="3">
                  <c:v>1.5013851473421953E-3</c:v>
                </c:pt>
                <c:pt idx="4">
                  <c:v>1.0310933433427775E-3</c:v>
                </c:pt>
                <c:pt idx="5">
                  <c:v>1.4241752593607269E-3</c:v>
                </c:pt>
                <c:pt idx="6">
                  <c:v>7.9191030353530805E-4</c:v>
                </c:pt>
                <c:pt idx="7">
                  <c:v>1.0020313656473943E-3</c:v>
                </c:pt>
                <c:pt idx="8">
                  <c:v>8.7836435249736915E-4</c:v>
                </c:pt>
                <c:pt idx="9">
                  <c:v>2.2407577428941064E-3</c:v>
                </c:pt>
                <c:pt idx="10">
                  <c:v>1.9934510849305715E-3</c:v>
                </c:pt>
              </c:numCache>
            </c:numRef>
          </c:val>
        </c:ser>
        <c:gapWidth val="50"/>
        <c:overlap val="100"/>
        <c:axId val="223164288"/>
        <c:axId val="223165824"/>
      </c:barChart>
      <c:catAx>
        <c:axId val="223164288"/>
        <c:scaling>
          <c:orientation val="minMax"/>
        </c:scaling>
        <c:axPos val="b"/>
        <c:tickLblPos val="nextTo"/>
        <c:crossAx val="223165824"/>
        <c:crosses val="autoZero"/>
        <c:auto val="1"/>
        <c:lblAlgn val="ctr"/>
        <c:lblOffset val="100"/>
      </c:catAx>
      <c:valAx>
        <c:axId val="223165824"/>
        <c:scaling>
          <c:orientation val="minMax"/>
          <c:max val="1"/>
        </c:scaling>
        <c:axPos val="l"/>
        <c:majorGridlines/>
        <c:numFmt formatCode="0%" sourceLinked="1"/>
        <c:tickLblPos val="nextTo"/>
        <c:crossAx val="223164288"/>
        <c:crosses val="autoZero"/>
        <c:crossBetween val="between"/>
      </c:valAx>
      <c:spPr>
        <a:ln>
          <a:solidFill>
            <a:sysClr val="window" lastClr="FFFFFF">
              <a:lumMod val="75000"/>
            </a:sysClr>
          </a:solidFill>
        </a:ln>
      </c:spPr>
    </c:plotArea>
    <c:legend>
      <c:legendPos val="r"/>
      <c:layout>
        <c:manualLayout>
          <c:xMode val="edge"/>
          <c:yMode val="edge"/>
          <c:x val="0.70585160950309411"/>
          <c:y val="7.1584766189940544E-2"/>
          <c:w val="0.2782438179323013"/>
          <c:h val="0.65002774653168771"/>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'purpose time series'!$B$30</c:f>
              <c:strCache>
                <c:ptCount val="1"/>
                <c:pt idx="0">
                  <c:v>Not parked</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series'!$C$30:$M$30</c:f>
              <c:numCache>
                <c:formatCode>0%</c:formatCode>
                <c:ptCount val="11"/>
                <c:pt idx="0">
                  <c:v>4.4955367657120828E-3</c:v>
                </c:pt>
                <c:pt idx="1">
                  <c:v>8.1422203830175989E-3</c:v>
                </c:pt>
                <c:pt idx="2">
                  <c:v>5.6780533523741175E-3</c:v>
                </c:pt>
                <c:pt idx="3">
                  <c:v>7.6104272544735563E-3</c:v>
                </c:pt>
                <c:pt idx="4">
                  <c:v>8.4207542083786467E-3</c:v>
                </c:pt>
                <c:pt idx="5">
                  <c:v>8.3461951166589141E-3</c:v>
                </c:pt>
                <c:pt idx="6">
                  <c:v>8.0460858692083196E-3</c:v>
                </c:pt>
                <c:pt idx="7">
                  <c:v>8.9600988841905382E-3</c:v>
                </c:pt>
                <c:pt idx="8">
                  <c:v>9.4045673051348453E-3</c:v>
                </c:pt>
                <c:pt idx="9">
                  <c:v>1.1209601744528402E-2</c:v>
                </c:pt>
                <c:pt idx="10">
                  <c:v>1.0626929069529082E-2</c:v>
                </c:pt>
              </c:numCache>
            </c:numRef>
          </c:val>
        </c:ser>
        <c:ser>
          <c:idx val="1"/>
          <c:order val="1"/>
          <c:tx>
            <c:strRef>
              <c:f>'purpose time series'!$B$31</c:f>
              <c:strCache>
                <c:ptCount val="1"/>
                <c:pt idx="0">
                  <c:v>Residents property</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series'!$C$31:$M$31</c:f>
              <c:numCache>
                <c:formatCode>0%</c:formatCode>
                <c:ptCount val="11"/>
                <c:pt idx="0">
                  <c:v>0.31579721491201529</c:v>
                </c:pt>
                <c:pt idx="1">
                  <c:v>0.30675358851326046</c:v>
                </c:pt>
                <c:pt idx="2">
                  <c:v>0.29145684991085341</c:v>
                </c:pt>
                <c:pt idx="3">
                  <c:v>0.29526748170851552</c:v>
                </c:pt>
                <c:pt idx="4">
                  <c:v>0.29327960737291209</c:v>
                </c:pt>
                <c:pt idx="5">
                  <c:v>0.28697598605354169</c:v>
                </c:pt>
                <c:pt idx="6">
                  <c:v>0.27851606424061726</c:v>
                </c:pt>
                <c:pt idx="7">
                  <c:v>0.27904789809719449</c:v>
                </c:pt>
                <c:pt idx="8">
                  <c:v>0.26415361125020026</c:v>
                </c:pt>
                <c:pt idx="9">
                  <c:v>0.2435826751461688</c:v>
                </c:pt>
                <c:pt idx="10">
                  <c:v>0.24182192408443628</c:v>
                </c:pt>
              </c:numCache>
            </c:numRef>
          </c:val>
        </c:ser>
        <c:ser>
          <c:idx val="2"/>
          <c:order val="2"/>
          <c:tx>
            <c:strRef>
              <c:f>'purpose time series'!$B$32</c:f>
              <c:strCache>
                <c:ptCount val="1"/>
                <c:pt idx="0">
                  <c:v>Private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series'!$C$32:$M$32</c:f>
              <c:numCache>
                <c:formatCode>0%</c:formatCode>
                <c:ptCount val="11"/>
                <c:pt idx="0">
                  <c:v>0.2568558983672819</c:v>
                </c:pt>
                <c:pt idx="1">
                  <c:v>0.26994974405751526</c:v>
                </c:pt>
                <c:pt idx="2">
                  <c:v>0.34043779003794516</c:v>
                </c:pt>
                <c:pt idx="3">
                  <c:v>0.36835094006556562</c:v>
                </c:pt>
                <c:pt idx="4">
                  <c:v>0.38466486340778749</c:v>
                </c:pt>
                <c:pt idx="5">
                  <c:v>0.3943443202810693</c:v>
                </c:pt>
                <c:pt idx="6">
                  <c:v>0.37862870213550492</c:v>
                </c:pt>
                <c:pt idx="7">
                  <c:v>0.37614098682451419</c:v>
                </c:pt>
                <c:pt idx="8">
                  <c:v>0.37018593493872992</c:v>
                </c:pt>
                <c:pt idx="9">
                  <c:v>0.3810148619231602</c:v>
                </c:pt>
                <c:pt idx="10">
                  <c:v>0.38860374938952497</c:v>
                </c:pt>
              </c:numCache>
            </c:numRef>
          </c:val>
        </c:ser>
        <c:ser>
          <c:idx val="3"/>
          <c:order val="3"/>
          <c:tx>
            <c:strRef>
              <c:f>'purpose time series'!$B$33</c:f>
              <c:strCache>
                <c:ptCount val="1"/>
                <c:pt idx="0">
                  <c:v>Public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series'!$C$33:$M$33</c:f>
              <c:numCache>
                <c:formatCode>0%</c:formatCode>
                <c:ptCount val="11"/>
                <c:pt idx="0">
                  <c:v>0.15756292234093355</c:v>
                </c:pt>
                <c:pt idx="1">
                  <c:v>0.17370429572467491</c:v>
                </c:pt>
                <c:pt idx="2">
                  <c:v>0.1511449986190756</c:v>
                </c:pt>
                <c:pt idx="3">
                  <c:v>0.12153364383766559</c:v>
                </c:pt>
                <c:pt idx="4">
                  <c:v>0.12129890410194918</c:v>
                </c:pt>
                <c:pt idx="5">
                  <c:v>0.11803828885397982</c:v>
                </c:pt>
                <c:pt idx="6">
                  <c:v>0.12986096455151322</c:v>
                </c:pt>
                <c:pt idx="7">
                  <c:v>0.13709187188818744</c:v>
                </c:pt>
                <c:pt idx="8">
                  <c:v>0.15685947465340469</c:v>
                </c:pt>
                <c:pt idx="9">
                  <c:v>0.18216018357058461</c:v>
                </c:pt>
                <c:pt idx="10">
                  <c:v>0.18622191543162914</c:v>
                </c:pt>
              </c:numCache>
            </c:numRef>
          </c:val>
        </c:ser>
        <c:ser>
          <c:idx val="4"/>
          <c:order val="4"/>
          <c:tx>
            <c:strRef>
              <c:f>'purpose time series'!$B$34</c:f>
              <c:strCache>
                <c:ptCount val="1"/>
                <c:pt idx="0">
                  <c:v>Street -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series'!$C$34:$M$34</c:f>
              <c:numCache>
                <c:formatCode>0%</c:formatCode>
                <c:ptCount val="11"/>
                <c:pt idx="0">
                  <c:v>1.2126182601159349E-2</c:v>
                </c:pt>
                <c:pt idx="1">
                  <c:v>2.9270552990221289E-2</c:v>
                </c:pt>
                <c:pt idx="2">
                  <c:v>1.8036644941940794E-2</c:v>
                </c:pt>
                <c:pt idx="3">
                  <c:v>2.4094999966726992E-2</c:v>
                </c:pt>
                <c:pt idx="4">
                  <c:v>2.4014574793415316E-2</c:v>
                </c:pt>
                <c:pt idx="5">
                  <c:v>1.8947970525771376E-2</c:v>
                </c:pt>
                <c:pt idx="6">
                  <c:v>1.9818212148643561E-2</c:v>
                </c:pt>
                <c:pt idx="7">
                  <c:v>1.8364557532207545E-2</c:v>
                </c:pt>
                <c:pt idx="8">
                  <c:v>2.2122909271533556E-2</c:v>
                </c:pt>
                <c:pt idx="9">
                  <c:v>1.5983951820319649E-2</c:v>
                </c:pt>
                <c:pt idx="10">
                  <c:v>1.525881335906437E-2</c:v>
                </c:pt>
              </c:numCache>
            </c:numRef>
          </c:val>
        </c:ser>
        <c:ser>
          <c:idx val="5"/>
          <c:order val="5"/>
          <c:tx>
            <c:strRef>
              <c:f>'purpose time series'!$B$35</c:f>
              <c:strCache>
                <c:ptCount val="1"/>
                <c:pt idx="0">
                  <c:v>Street - no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series'!$C$35:$M$35</c:f>
              <c:numCache>
                <c:formatCode>0%</c:formatCode>
                <c:ptCount val="11"/>
                <c:pt idx="0">
                  <c:v>0.23590676406437777</c:v>
                </c:pt>
                <c:pt idx="1">
                  <c:v>0.20075274630001733</c:v>
                </c:pt>
                <c:pt idx="2">
                  <c:v>0.18652899493245545</c:v>
                </c:pt>
                <c:pt idx="3">
                  <c:v>0.18048872705814409</c:v>
                </c:pt>
                <c:pt idx="4">
                  <c:v>0.16572413857207924</c:v>
                </c:pt>
                <c:pt idx="5">
                  <c:v>0.17180698333529018</c:v>
                </c:pt>
                <c:pt idx="6">
                  <c:v>0.18328199807991571</c:v>
                </c:pt>
                <c:pt idx="7">
                  <c:v>0.17743222392828764</c:v>
                </c:pt>
                <c:pt idx="8">
                  <c:v>0.17377325874108593</c:v>
                </c:pt>
                <c:pt idx="9">
                  <c:v>0.16256653104022062</c:v>
                </c:pt>
                <c:pt idx="10">
                  <c:v>0.15393298126175095</c:v>
                </c:pt>
              </c:numCache>
            </c:numRef>
          </c:val>
        </c:ser>
        <c:ser>
          <c:idx val="6"/>
          <c:order val="6"/>
          <c:tx>
            <c:strRef>
              <c:f>'purpose time series'!$B$36</c:f>
              <c:strCache>
                <c:ptCount val="1"/>
                <c:pt idx="0">
                  <c:v>Other</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series'!$C$36:$M$36</c:f>
              <c:numCache>
                <c:formatCode>0%</c:formatCode>
                <c:ptCount val="11"/>
                <c:pt idx="0">
                  <c:v>1.7255480948519902E-2</c:v>
                </c:pt>
                <c:pt idx="1">
                  <c:v>1.1426852031293028E-2</c:v>
                </c:pt>
                <c:pt idx="2">
                  <c:v>6.7166682053553372E-3</c:v>
                </c:pt>
                <c:pt idx="3">
                  <c:v>2.6537801089086465E-3</c:v>
                </c:pt>
                <c:pt idx="4">
                  <c:v>2.5971575434780587E-3</c:v>
                </c:pt>
                <c:pt idx="5">
                  <c:v>1.5402558336887818E-3</c:v>
                </c:pt>
                <c:pt idx="6">
                  <c:v>1.8479729745971023E-3</c:v>
                </c:pt>
                <c:pt idx="7">
                  <c:v>2.9623628454182004E-3</c:v>
                </c:pt>
                <c:pt idx="8">
                  <c:v>3.5002438399106043E-3</c:v>
                </c:pt>
                <c:pt idx="9">
                  <c:v>3.4821947550176084E-3</c:v>
                </c:pt>
                <c:pt idx="10">
                  <c:v>3.5336874040651483E-3</c:v>
                </c:pt>
              </c:numCache>
            </c:numRef>
          </c:val>
        </c:ser>
        <c:gapWidth val="50"/>
        <c:overlap val="100"/>
        <c:axId val="223199232"/>
        <c:axId val="223200768"/>
      </c:barChart>
      <c:catAx>
        <c:axId val="223199232"/>
        <c:scaling>
          <c:orientation val="minMax"/>
        </c:scaling>
        <c:axPos val="b"/>
        <c:tickLblPos val="nextTo"/>
        <c:crossAx val="223200768"/>
        <c:crosses val="autoZero"/>
        <c:auto val="1"/>
        <c:lblAlgn val="ctr"/>
        <c:lblOffset val="100"/>
      </c:catAx>
      <c:valAx>
        <c:axId val="223200768"/>
        <c:scaling>
          <c:orientation val="minMax"/>
          <c:max val="1"/>
        </c:scaling>
        <c:axPos val="l"/>
        <c:majorGridlines/>
        <c:numFmt formatCode="0%" sourceLinked="1"/>
        <c:tickLblPos val="nextTo"/>
        <c:crossAx val="223199232"/>
        <c:crosses val="autoZero"/>
        <c:crossBetween val="between"/>
      </c:valAx>
      <c:spPr>
        <a:ln>
          <a:solidFill>
            <a:sysClr val="window" lastClr="FFFFFF">
              <a:lumMod val="75000"/>
            </a:sysClr>
          </a:solidFill>
        </a:ln>
      </c:spPr>
    </c:plotArea>
    <c:legend>
      <c:legendPos val="r"/>
      <c:layout>
        <c:manualLayout>
          <c:xMode val="edge"/>
          <c:yMode val="edge"/>
          <c:x val="0.70585160950309411"/>
          <c:y val="7.1584766189940544E-2"/>
          <c:w val="0.2782438179323013"/>
          <c:h val="0.65002774653168771"/>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4111293019065691"/>
          <c:y val="0.11128098571012"/>
          <c:w val="0.49980024774130982"/>
          <c:h val="0.83779308836395461"/>
        </c:manualLayout>
      </c:layout>
      <c:barChart>
        <c:barDir val="bar"/>
        <c:grouping val="stacked"/>
        <c:ser>
          <c:idx val="0"/>
          <c:order val="0"/>
          <c:tx>
            <c:strRef>
              <c:f>'all trip legs'!$B$39</c:f>
              <c:strCache>
                <c:ptCount val="1"/>
                <c:pt idx="0">
                  <c:v>Not parked</c:v>
                </c:pt>
              </c:strCache>
            </c:strRef>
          </c:tx>
          <c:cat>
            <c:strRef>
              <c:f>'all trip legs'!$C$37:$P$37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legs'!$C$39:$P$39</c:f>
              <c:numCache>
                <c:formatCode>0%</c:formatCode>
                <c:ptCount val="14"/>
                <c:pt idx="0">
                  <c:v>5.4060281080875967E-2</c:v>
                </c:pt>
                <c:pt idx="1">
                  <c:v>4.8648574407909401E-2</c:v>
                </c:pt>
                <c:pt idx="2">
                  <c:v>3.3325925226458747E-2</c:v>
                </c:pt>
                <c:pt idx="3">
                  <c:v>4.1263630750406441E-2</c:v>
                </c:pt>
                <c:pt idx="4">
                  <c:v>4.595363406239187E-2</c:v>
                </c:pt>
                <c:pt idx="5">
                  <c:v>0.10790211828133253</c:v>
                </c:pt>
                <c:pt idx="6">
                  <c:v>3.2406934368720414E-2</c:v>
                </c:pt>
                <c:pt idx="7">
                  <c:v>6.0160405846116684E-2</c:v>
                </c:pt>
                <c:pt idx="8">
                  <c:v>4.9416137315853495E-2</c:v>
                </c:pt>
                <c:pt idx="9">
                  <c:v>5.6595401749040729E-2</c:v>
                </c:pt>
                <c:pt idx="10">
                  <c:v>5.1183211787468368E-2</c:v>
                </c:pt>
                <c:pt idx="11">
                  <c:v>4.6328889456517468E-2</c:v>
                </c:pt>
                <c:pt idx="12">
                  <c:v>3.5181636836764979E-2</c:v>
                </c:pt>
                <c:pt idx="13">
                  <c:v>5.3580738119010186E-2</c:v>
                </c:pt>
              </c:numCache>
            </c:numRef>
          </c:val>
        </c:ser>
        <c:ser>
          <c:idx val="1"/>
          <c:order val="1"/>
          <c:tx>
            <c:strRef>
              <c:f>'all trip legs'!$B$40</c:f>
              <c:strCache>
                <c:ptCount val="1"/>
                <c:pt idx="0">
                  <c:v>Residents property</c:v>
                </c:pt>
              </c:strCache>
            </c:strRef>
          </c:tx>
          <c:cat>
            <c:strRef>
              <c:f>'all trip legs'!$C$37:$P$37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legs'!$C$40:$P$40</c:f>
              <c:numCache>
                <c:formatCode>0%</c:formatCode>
                <c:ptCount val="14"/>
                <c:pt idx="0">
                  <c:v>0.44633091273022218</c:v>
                </c:pt>
                <c:pt idx="1">
                  <c:v>0.44053949260395192</c:v>
                </c:pt>
                <c:pt idx="2">
                  <c:v>0.44867159940915008</c:v>
                </c:pt>
                <c:pt idx="3">
                  <c:v>0.42774186969993933</c:v>
                </c:pt>
                <c:pt idx="4">
                  <c:v>0.43080985594871696</c:v>
                </c:pt>
                <c:pt idx="5">
                  <c:v>0.40642041418501723</c:v>
                </c:pt>
                <c:pt idx="6">
                  <c:v>0.43224122076082633</c:v>
                </c:pt>
                <c:pt idx="7">
                  <c:v>0.42722732214035514</c:v>
                </c:pt>
                <c:pt idx="8">
                  <c:v>0.38055412893634277</c:v>
                </c:pt>
                <c:pt idx="9">
                  <c:v>0.43648756850062914</c:v>
                </c:pt>
                <c:pt idx="10">
                  <c:v>0.46287465972759007</c:v>
                </c:pt>
                <c:pt idx="11">
                  <c:v>0.40244429598773923</c:v>
                </c:pt>
                <c:pt idx="12">
                  <c:v>0.38551598942551268</c:v>
                </c:pt>
                <c:pt idx="13">
                  <c:v>0.43198884391646691</c:v>
                </c:pt>
              </c:numCache>
            </c:numRef>
          </c:val>
        </c:ser>
        <c:ser>
          <c:idx val="2"/>
          <c:order val="2"/>
          <c:tx>
            <c:strRef>
              <c:f>'all trip legs'!$B$41</c:f>
              <c:strCache>
                <c:ptCount val="1"/>
                <c:pt idx="0">
                  <c:v>Private off-street</c:v>
                </c:pt>
              </c:strCache>
            </c:strRef>
          </c:tx>
          <c:cat>
            <c:strRef>
              <c:f>'all trip legs'!$C$37:$P$37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legs'!$C$41:$P$41</c:f>
              <c:numCache>
                <c:formatCode>0%</c:formatCode>
                <c:ptCount val="14"/>
                <c:pt idx="0">
                  <c:v>0.28365879456810972</c:v>
                </c:pt>
                <c:pt idx="1">
                  <c:v>0.24678532602092509</c:v>
                </c:pt>
                <c:pt idx="2">
                  <c:v>0.29648457787280535</c:v>
                </c:pt>
                <c:pt idx="3">
                  <c:v>0.28136248024426302</c:v>
                </c:pt>
                <c:pt idx="4">
                  <c:v>0.25013968057401975</c:v>
                </c:pt>
                <c:pt idx="5">
                  <c:v>0.34952825892938455</c:v>
                </c:pt>
                <c:pt idx="6">
                  <c:v>0.29237823103366062</c:v>
                </c:pt>
                <c:pt idx="7">
                  <c:v>0.32721947095059783</c:v>
                </c:pt>
                <c:pt idx="8">
                  <c:v>0.21094931747533452</c:v>
                </c:pt>
                <c:pt idx="9">
                  <c:v>0.29780694001060654</c:v>
                </c:pt>
                <c:pt idx="10">
                  <c:v>0.23546514698327806</c:v>
                </c:pt>
                <c:pt idx="11">
                  <c:v>0.33276515895783393</c:v>
                </c:pt>
                <c:pt idx="12">
                  <c:v>0.27518377658289445</c:v>
                </c:pt>
                <c:pt idx="13">
                  <c:v>0.20049712129998867</c:v>
                </c:pt>
              </c:numCache>
            </c:numRef>
          </c:val>
        </c:ser>
        <c:ser>
          <c:idx val="3"/>
          <c:order val="3"/>
          <c:tx>
            <c:strRef>
              <c:f>'all trip legs'!$B$42</c:f>
              <c:strCache>
                <c:ptCount val="1"/>
                <c:pt idx="0">
                  <c:v>Public off-street</c:v>
                </c:pt>
              </c:strCache>
            </c:strRef>
          </c:tx>
          <c:cat>
            <c:strRef>
              <c:f>'all trip legs'!$C$37:$P$37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legs'!$C$42:$P$42</c:f>
              <c:numCache>
                <c:formatCode>0%</c:formatCode>
                <c:ptCount val="14"/>
                <c:pt idx="0">
                  <c:v>0.11823705467464155</c:v>
                </c:pt>
                <c:pt idx="1">
                  <c:v>0.15511468866446421</c:v>
                </c:pt>
                <c:pt idx="2">
                  <c:v>9.5495443845650577E-2</c:v>
                </c:pt>
                <c:pt idx="3">
                  <c:v>0.12082240512997718</c:v>
                </c:pt>
                <c:pt idx="4">
                  <c:v>6.4966582287701913E-2</c:v>
                </c:pt>
                <c:pt idx="5">
                  <c:v>2.2490027867329652E-2</c:v>
                </c:pt>
                <c:pt idx="6">
                  <c:v>8.6520354822078066E-2</c:v>
                </c:pt>
                <c:pt idx="7">
                  <c:v>4.7434955912549821E-2</c:v>
                </c:pt>
                <c:pt idx="8">
                  <c:v>0.12177456413028788</c:v>
                </c:pt>
                <c:pt idx="9">
                  <c:v>6.9516986076304757E-2</c:v>
                </c:pt>
                <c:pt idx="10">
                  <c:v>9.3819644820417783E-2</c:v>
                </c:pt>
                <c:pt idx="11">
                  <c:v>5.9701045309859715E-2</c:v>
                </c:pt>
                <c:pt idx="12">
                  <c:v>6.4587063509045597E-2</c:v>
                </c:pt>
                <c:pt idx="13">
                  <c:v>0.1397519176386888</c:v>
                </c:pt>
              </c:numCache>
            </c:numRef>
          </c:val>
        </c:ser>
        <c:ser>
          <c:idx val="4"/>
          <c:order val="4"/>
          <c:tx>
            <c:strRef>
              <c:f>'all trip legs'!$B$43</c:f>
              <c:strCache>
                <c:ptCount val="1"/>
                <c:pt idx="0">
                  <c:v>Street - time limit</c:v>
                </c:pt>
              </c:strCache>
            </c:strRef>
          </c:tx>
          <c:cat>
            <c:strRef>
              <c:f>'all trip legs'!$C$37:$P$37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legs'!$C$43:$P$43</c:f>
              <c:numCache>
                <c:formatCode>0%</c:formatCode>
                <c:ptCount val="14"/>
                <c:pt idx="0">
                  <c:v>1.9391544806454521E-2</c:v>
                </c:pt>
                <c:pt idx="1">
                  <c:v>2.1830412279098467E-2</c:v>
                </c:pt>
                <c:pt idx="2">
                  <c:v>2.9050188518895733E-2</c:v>
                </c:pt>
                <c:pt idx="3">
                  <c:v>3.1973364451569411E-2</c:v>
                </c:pt>
                <c:pt idx="4">
                  <c:v>2.3097011527744897E-2</c:v>
                </c:pt>
                <c:pt idx="5">
                  <c:v>5.0939019725698052E-2</c:v>
                </c:pt>
                <c:pt idx="6">
                  <c:v>3.9779956757086871E-2</c:v>
                </c:pt>
                <c:pt idx="7">
                  <c:v>5.8948121753835007E-2</c:v>
                </c:pt>
                <c:pt idx="8">
                  <c:v>5.5403432896337347E-2</c:v>
                </c:pt>
                <c:pt idx="9">
                  <c:v>2.336071625401645E-2</c:v>
                </c:pt>
                <c:pt idx="10">
                  <c:v>4.1220131644013849E-2</c:v>
                </c:pt>
                <c:pt idx="11">
                  <c:v>1.7141657169803908E-2</c:v>
                </c:pt>
                <c:pt idx="12">
                  <c:v>7.7269683938789441E-2</c:v>
                </c:pt>
                <c:pt idx="13">
                  <c:v>4.3200080113354418E-2</c:v>
                </c:pt>
              </c:numCache>
            </c:numRef>
          </c:val>
        </c:ser>
        <c:ser>
          <c:idx val="5"/>
          <c:order val="5"/>
          <c:tx>
            <c:strRef>
              <c:f>'all trip legs'!$B$44</c:f>
              <c:strCache>
                <c:ptCount val="1"/>
                <c:pt idx="0">
                  <c:v>Street - no time limit</c:v>
                </c:pt>
              </c:strCache>
            </c:strRef>
          </c:tx>
          <c:cat>
            <c:strRef>
              <c:f>'all trip legs'!$C$37:$P$37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legs'!$C$44:$P$44</c:f>
              <c:numCache>
                <c:formatCode>0%</c:formatCode>
                <c:ptCount val="14"/>
                <c:pt idx="0">
                  <c:v>7.7501316232586603E-2</c:v>
                </c:pt>
                <c:pt idx="1">
                  <c:v>8.6298214827171982E-2</c:v>
                </c:pt>
                <c:pt idx="2">
                  <c:v>9.4013934885101277E-2</c:v>
                </c:pt>
                <c:pt idx="3">
                  <c:v>9.526768669525465E-2</c:v>
                </c:pt>
                <c:pt idx="4">
                  <c:v>0.18503359982517165</c:v>
                </c:pt>
                <c:pt idx="5">
                  <c:v>6.2724896635885111E-2</c:v>
                </c:pt>
                <c:pt idx="6">
                  <c:v>0.11532199058333303</c:v>
                </c:pt>
                <c:pt idx="7">
                  <c:v>7.6931392680275393E-2</c:v>
                </c:pt>
                <c:pt idx="8">
                  <c:v>0.17387782132720639</c:v>
                </c:pt>
                <c:pt idx="9">
                  <c:v>0.11274865598386141</c:v>
                </c:pt>
                <c:pt idx="10">
                  <c:v>0.1046329858993994</c:v>
                </c:pt>
                <c:pt idx="11">
                  <c:v>0.14139387747082172</c:v>
                </c:pt>
                <c:pt idx="12">
                  <c:v>0.16156601807050117</c:v>
                </c:pt>
                <c:pt idx="13">
                  <c:v>0.12916768801229203</c:v>
                </c:pt>
              </c:numCache>
            </c:numRef>
          </c:val>
        </c:ser>
        <c:ser>
          <c:idx val="6"/>
          <c:order val="6"/>
          <c:tx>
            <c:strRef>
              <c:f>'all trip legs'!$B$45</c:f>
              <c:strCache>
                <c:ptCount val="1"/>
                <c:pt idx="0">
                  <c:v>Other</c:v>
                </c:pt>
              </c:strCache>
            </c:strRef>
          </c:tx>
          <c:cat>
            <c:strRef>
              <c:f>'all trip legs'!$C$37:$P$37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legs'!$C$45:$P$45</c:f>
              <c:numCache>
                <c:formatCode>0%</c:formatCode>
                <c:ptCount val="14"/>
                <c:pt idx="0">
                  <c:v>8.1938443003571617E-4</c:v>
                </c:pt>
                <c:pt idx="1">
                  <c:v>7.8395679326035707E-4</c:v>
                </c:pt>
                <c:pt idx="2">
                  <c:v>2.7287014116996375E-3</c:v>
                </c:pt>
                <c:pt idx="3">
                  <c:v>1.5673734358271352E-3</c:v>
                </c:pt>
                <c:pt idx="4">
                  <c:v>0</c:v>
                </c:pt>
                <c:pt idx="5">
                  <c:v>0</c:v>
                </c:pt>
                <c:pt idx="6">
                  <c:v>1.3517814506458837E-3</c:v>
                </c:pt>
                <c:pt idx="7">
                  <c:v>2.0786930788742599E-3</c:v>
                </c:pt>
                <c:pt idx="8">
                  <c:v>8.0227328017299631E-3</c:v>
                </c:pt>
                <c:pt idx="9">
                  <c:v>3.4839393970904778E-3</c:v>
                </c:pt>
                <c:pt idx="10">
                  <c:v>1.0803258933501049E-2</c:v>
                </c:pt>
                <c:pt idx="11">
                  <c:v>2.2650017683813417E-4</c:v>
                </c:pt>
                <c:pt idx="12">
                  <c:v>6.9576261242295181E-4</c:v>
                </c:pt>
                <c:pt idx="13">
                  <c:v>1.8130130393452231E-3</c:v>
                </c:pt>
              </c:numCache>
            </c:numRef>
          </c:val>
        </c:ser>
        <c:overlap val="100"/>
        <c:axId val="223264128"/>
        <c:axId val="224232576"/>
      </c:barChart>
      <c:catAx>
        <c:axId val="223264128"/>
        <c:scaling>
          <c:orientation val="maxMin"/>
        </c:scaling>
        <c:axPos val="l"/>
        <c:majorTickMark val="none"/>
        <c:tickLblPos val="nextTo"/>
        <c:crossAx val="224232576"/>
        <c:crosses val="autoZero"/>
        <c:auto val="1"/>
        <c:lblAlgn val="ctr"/>
        <c:lblOffset val="100"/>
      </c:catAx>
      <c:valAx>
        <c:axId val="224232576"/>
        <c:scaling>
          <c:orientation val="minMax"/>
          <c:max val="1"/>
        </c:scaling>
        <c:axPos val="t"/>
        <c:majorGridlines/>
        <c:numFmt formatCode="0%" sourceLinked="1"/>
        <c:tickLblPos val="nextTo"/>
        <c:crossAx val="223264128"/>
        <c:crosses val="autoZero"/>
        <c:crossBetween val="between"/>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'purpose time series'!$B$42</c:f>
              <c:strCache>
                <c:ptCount val="1"/>
                <c:pt idx="0">
                  <c:v>Not parked</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series'!$C$42:$M$42</c:f>
              <c:numCache>
                <c:formatCode>0%</c:formatCode>
                <c:ptCount val="11"/>
                <c:pt idx="0">
                  <c:v>3.4944822743825979E-3</c:v>
                </c:pt>
                <c:pt idx="1">
                  <c:v>4.6035975812525262E-3</c:v>
                </c:pt>
                <c:pt idx="2">
                  <c:v>3.6571314070928808E-3</c:v>
                </c:pt>
                <c:pt idx="3">
                  <c:v>3.6049459651363528E-3</c:v>
                </c:pt>
                <c:pt idx="4">
                  <c:v>2.6399750188951807E-3</c:v>
                </c:pt>
                <c:pt idx="5">
                  <c:v>3.0028030249576142E-3</c:v>
                </c:pt>
                <c:pt idx="6">
                  <c:v>2.9965814563138759E-3</c:v>
                </c:pt>
                <c:pt idx="7">
                  <c:v>3.7574316957589933E-3</c:v>
                </c:pt>
                <c:pt idx="8">
                  <c:v>3.1308126892307902E-3</c:v>
                </c:pt>
                <c:pt idx="9">
                  <c:v>3.2684028731460907E-3</c:v>
                </c:pt>
                <c:pt idx="10">
                  <c:v>2.6891956741100123E-3</c:v>
                </c:pt>
              </c:numCache>
            </c:numRef>
          </c:val>
        </c:ser>
        <c:ser>
          <c:idx val="1"/>
          <c:order val="1"/>
          <c:tx>
            <c:strRef>
              <c:f>'purpose time series'!$B$43</c:f>
              <c:strCache>
                <c:ptCount val="1"/>
                <c:pt idx="0">
                  <c:v>Residents property</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series'!$C$43:$M$43</c:f>
              <c:numCache>
                <c:formatCode>0%</c:formatCode>
                <c:ptCount val="11"/>
                <c:pt idx="0">
                  <c:v>0.54740485491422608</c:v>
                </c:pt>
                <c:pt idx="1">
                  <c:v>0.55439917127457994</c:v>
                </c:pt>
                <c:pt idx="2">
                  <c:v>0.5445146467547386</c:v>
                </c:pt>
                <c:pt idx="3">
                  <c:v>0.54504090389370985</c:v>
                </c:pt>
                <c:pt idx="4">
                  <c:v>0.54860837841287746</c:v>
                </c:pt>
                <c:pt idx="5">
                  <c:v>0.54653606698222901</c:v>
                </c:pt>
                <c:pt idx="6">
                  <c:v>0.54245454671729232</c:v>
                </c:pt>
                <c:pt idx="7">
                  <c:v>0.539986339603446</c:v>
                </c:pt>
                <c:pt idx="8">
                  <c:v>0.53861125488406447</c:v>
                </c:pt>
                <c:pt idx="9">
                  <c:v>0.53586467723053388</c:v>
                </c:pt>
                <c:pt idx="10">
                  <c:v>0.53368586319835631</c:v>
                </c:pt>
              </c:numCache>
            </c:numRef>
          </c:val>
        </c:ser>
        <c:ser>
          <c:idx val="2"/>
          <c:order val="2"/>
          <c:tx>
            <c:strRef>
              <c:f>'purpose time series'!$B$44</c:f>
              <c:strCache>
                <c:ptCount val="1"/>
                <c:pt idx="0">
                  <c:v>Private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series'!$C$44:$M$44</c:f>
              <c:numCache>
                <c:formatCode>0%</c:formatCode>
                <c:ptCount val="11"/>
                <c:pt idx="0">
                  <c:v>0.27734261516395808</c:v>
                </c:pt>
                <c:pt idx="1">
                  <c:v>0.27959331615381833</c:v>
                </c:pt>
                <c:pt idx="2">
                  <c:v>0.3133539058224899</c:v>
                </c:pt>
                <c:pt idx="3">
                  <c:v>0.3166894795607984</c:v>
                </c:pt>
                <c:pt idx="4">
                  <c:v>0.31164456683262937</c:v>
                </c:pt>
                <c:pt idx="5">
                  <c:v>0.31662683253651019</c:v>
                </c:pt>
                <c:pt idx="6">
                  <c:v>0.32456423283807945</c:v>
                </c:pt>
                <c:pt idx="7">
                  <c:v>0.33750799577103241</c:v>
                </c:pt>
                <c:pt idx="8">
                  <c:v>0.33623209073419186</c:v>
                </c:pt>
                <c:pt idx="9">
                  <c:v>0.33715727899000536</c:v>
                </c:pt>
                <c:pt idx="10">
                  <c:v>0.34236346596559269</c:v>
                </c:pt>
              </c:numCache>
            </c:numRef>
          </c:val>
        </c:ser>
        <c:ser>
          <c:idx val="3"/>
          <c:order val="3"/>
          <c:tx>
            <c:strRef>
              <c:f>'purpose time series'!$B$45</c:f>
              <c:strCache>
                <c:ptCount val="1"/>
                <c:pt idx="0">
                  <c:v>Public off-street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series'!$C$45:$M$45</c:f>
              <c:numCache>
                <c:formatCode>0%</c:formatCode>
                <c:ptCount val="11"/>
                <c:pt idx="0">
                  <c:v>5.5088404373444033E-2</c:v>
                </c:pt>
                <c:pt idx="1">
                  <c:v>6.091409707689157E-2</c:v>
                </c:pt>
                <c:pt idx="2">
                  <c:v>5.5993509859384533E-2</c:v>
                </c:pt>
                <c:pt idx="3">
                  <c:v>5.0800754385123464E-2</c:v>
                </c:pt>
                <c:pt idx="4">
                  <c:v>5.4066059565931829E-2</c:v>
                </c:pt>
                <c:pt idx="5">
                  <c:v>5.3668186960073819E-2</c:v>
                </c:pt>
                <c:pt idx="6">
                  <c:v>5.219228165270455E-2</c:v>
                </c:pt>
                <c:pt idx="7">
                  <c:v>5.0231895103226593E-2</c:v>
                </c:pt>
                <c:pt idx="8">
                  <c:v>5.190077233104514E-2</c:v>
                </c:pt>
                <c:pt idx="9">
                  <c:v>5.6699548675357724E-2</c:v>
                </c:pt>
                <c:pt idx="10">
                  <c:v>5.499841151671056E-2</c:v>
                </c:pt>
              </c:numCache>
            </c:numRef>
          </c:val>
        </c:ser>
        <c:ser>
          <c:idx val="4"/>
          <c:order val="4"/>
          <c:tx>
            <c:strRef>
              <c:f>'purpose time series'!$B$46</c:f>
              <c:strCache>
                <c:ptCount val="1"/>
                <c:pt idx="0">
                  <c:v>Street -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series'!$C$46:$M$46</c:f>
              <c:numCache>
                <c:formatCode>0%</c:formatCode>
                <c:ptCount val="11"/>
                <c:pt idx="0">
                  <c:v>8.4409210553335907E-3</c:v>
                </c:pt>
                <c:pt idx="1">
                  <c:v>9.5599531852552551E-3</c:v>
                </c:pt>
                <c:pt idx="2">
                  <c:v>7.8018724106618635E-3</c:v>
                </c:pt>
                <c:pt idx="3">
                  <c:v>1.0190655646266762E-2</c:v>
                </c:pt>
                <c:pt idx="4">
                  <c:v>8.9298202361150353E-3</c:v>
                </c:pt>
                <c:pt idx="5">
                  <c:v>7.7566020519242154E-3</c:v>
                </c:pt>
                <c:pt idx="6">
                  <c:v>7.0056470174303595E-3</c:v>
                </c:pt>
                <c:pt idx="7">
                  <c:v>5.9351300208828842E-3</c:v>
                </c:pt>
                <c:pt idx="8">
                  <c:v>6.3626979633321654E-3</c:v>
                </c:pt>
                <c:pt idx="9">
                  <c:v>4.2111406693138634E-3</c:v>
                </c:pt>
                <c:pt idx="10">
                  <c:v>4.3278616788821403E-3</c:v>
                </c:pt>
              </c:numCache>
            </c:numRef>
          </c:val>
        </c:ser>
        <c:ser>
          <c:idx val="5"/>
          <c:order val="5"/>
          <c:tx>
            <c:strRef>
              <c:f>'purpose time series'!$B$47</c:f>
              <c:strCache>
                <c:ptCount val="1"/>
                <c:pt idx="0">
                  <c:v>Street - no time limit</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series'!$C$47:$M$47</c:f>
              <c:numCache>
                <c:formatCode>0%</c:formatCode>
                <c:ptCount val="11"/>
                <c:pt idx="0">
                  <c:v>0.10500727562321042</c:v>
                </c:pt>
                <c:pt idx="1">
                  <c:v>8.8603945822802593E-2</c:v>
                </c:pt>
                <c:pt idx="2">
                  <c:v>7.3168269461400676E-2</c:v>
                </c:pt>
                <c:pt idx="3">
                  <c:v>7.2722430748807396E-2</c:v>
                </c:pt>
                <c:pt idx="4">
                  <c:v>7.332601580276156E-2</c:v>
                </c:pt>
                <c:pt idx="5">
                  <c:v>7.168771575787479E-2</c:v>
                </c:pt>
                <c:pt idx="6">
                  <c:v>7.02185498950995E-2</c:v>
                </c:pt>
                <c:pt idx="7">
                  <c:v>6.1795518858276811E-2</c:v>
                </c:pt>
                <c:pt idx="8">
                  <c:v>6.2894772129419949E-2</c:v>
                </c:pt>
                <c:pt idx="9">
                  <c:v>6.1479582004360447E-2</c:v>
                </c:pt>
                <c:pt idx="10">
                  <c:v>6.060453317195149E-2</c:v>
                </c:pt>
              </c:numCache>
            </c:numRef>
          </c:val>
        </c:ser>
        <c:ser>
          <c:idx val="6"/>
          <c:order val="6"/>
          <c:tx>
            <c:strRef>
              <c:f>'purpose time series'!$B$48</c:f>
              <c:strCache>
                <c:ptCount val="1"/>
                <c:pt idx="0">
                  <c:v>Other</c:v>
                </c:pt>
              </c:strCache>
            </c:strRef>
          </c:tx>
          <c:cat>
            <c:strRef>
              <c:f>'purpose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'purpose time series'!$C$48:$M$48</c:f>
              <c:numCache>
                <c:formatCode>0%</c:formatCode>
                <c:ptCount val="11"/>
                <c:pt idx="0">
                  <c:v>3.2214465954452523E-3</c:v>
                </c:pt>
                <c:pt idx="1">
                  <c:v>2.3259189053997267E-3</c:v>
                </c:pt>
                <c:pt idx="2">
                  <c:v>1.5106642842314798E-3</c:v>
                </c:pt>
                <c:pt idx="3">
                  <c:v>9.5082980015770587E-4</c:v>
                </c:pt>
                <c:pt idx="4">
                  <c:v>7.8518413078949238E-4</c:v>
                </c:pt>
                <c:pt idx="5">
                  <c:v>7.2179268643023293E-4</c:v>
                </c:pt>
                <c:pt idx="6">
                  <c:v>5.6816042307997596E-4</c:v>
                </c:pt>
                <c:pt idx="7">
                  <c:v>7.856889473765033E-4</c:v>
                </c:pt>
                <c:pt idx="8">
                  <c:v>8.6759926871547385E-4</c:v>
                </c:pt>
                <c:pt idx="9">
                  <c:v>1.3193695572826256E-3</c:v>
                </c:pt>
                <c:pt idx="10">
                  <c:v>1.330668794396836E-3</c:v>
                </c:pt>
              </c:numCache>
            </c:numRef>
          </c:val>
        </c:ser>
        <c:gapWidth val="50"/>
        <c:overlap val="100"/>
        <c:axId val="223315072"/>
        <c:axId val="223316608"/>
      </c:barChart>
      <c:catAx>
        <c:axId val="223315072"/>
        <c:scaling>
          <c:orientation val="minMax"/>
        </c:scaling>
        <c:axPos val="b"/>
        <c:tickLblPos val="nextTo"/>
        <c:crossAx val="223316608"/>
        <c:crosses val="autoZero"/>
        <c:auto val="1"/>
        <c:lblAlgn val="ctr"/>
        <c:lblOffset val="100"/>
      </c:catAx>
      <c:valAx>
        <c:axId val="223316608"/>
        <c:scaling>
          <c:orientation val="minMax"/>
          <c:max val="1"/>
        </c:scaling>
        <c:axPos val="l"/>
        <c:majorGridlines/>
        <c:numFmt formatCode="0%" sourceLinked="1"/>
        <c:tickLblPos val="nextTo"/>
        <c:crossAx val="223315072"/>
        <c:crosses val="autoZero"/>
        <c:crossBetween val="between"/>
      </c:valAx>
      <c:spPr>
        <a:ln>
          <a:solidFill>
            <a:sysClr val="window" lastClr="FFFFFF">
              <a:lumMod val="75000"/>
            </a:sysClr>
          </a:solidFill>
        </a:ln>
      </c:spPr>
    </c:plotArea>
    <c:legend>
      <c:legendPos val="r"/>
      <c:layout>
        <c:manualLayout>
          <c:xMode val="edge"/>
          <c:yMode val="edge"/>
          <c:x val="0.70585160950309411"/>
          <c:y val="7.1584766189940544E-2"/>
          <c:w val="0.2782438179323013"/>
          <c:h val="0.65002774653168771"/>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'MUA time series'!$B$6</c:f>
              <c:strCache>
                <c:ptCount val="1"/>
                <c:pt idx="0">
                  <c:v>Not parked</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series'!$C$6:$M$6</c:f>
              <c:numCache>
                <c:formatCode>0%</c:formatCode>
                <c:ptCount val="11"/>
                <c:pt idx="0">
                  <c:v>4.3319299424264761E-2</c:v>
                </c:pt>
                <c:pt idx="1">
                  <c:v>7.4700944911904932E-2</c:v>
                </c:pt>
                <c:pt idx="2">
                  <c:v>4.3375595349697912E-2</c:v>
                </c:pt>
                <c:pt idx="3">
                  <c:v>4.8884123152634823E-2</c:v>
                </c:pt>
                <c:pt idx="4">
                  <c:v>4.6521670871744705E-2</c:v>
                </c:pt>
                <c:pt idx="5">
                  <c:v>5.2359842841581274E-2</c:v>
                </c:pt>
                <c:pt idx="6">
                  <c:v>5.79265041216405E-2</c:v>
                </c:pt>
                <c:pt idx="7">
                  <c:v>6.2618312111343472E-2</c:v>
                </c:pt>
                <c:pt idx="8">
                  <c:v>6.6072704852091949E-2</c:v>
                </c:pt>
                <c:pt idx="9">
                  <c:v>5.79996361230962E-2</c:v>
                </c:pt>
                <c:pt idx="10">
                  <c:v>5.0933082104746251E-2</c:v>
                </c:pt>
              </c:numCache>
            </c:numRef>
          </c:val>
        </c:ser>
        <c:ser>
          <c:idx val="1"/>
          <c:order val="1"/>
          <c:tx>
            <c:strRef>
              <c:f>'MUA time series'!$B$7</c:f>
              <c:strCache>
                <c:ptCount val="1"/>
                <c:pt idx="0">
                  <c:v>Residents property</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series'!$C$7:$M$7</c:f>
              <c:numCache>
                <c:formatCode>0%</c:formatCode>
                <c:ptCount val="11"/>
                <c:pt idx="0">
                  <c:v>0.38546402464008489</c:v>
                </c:pt>
                <c:pt idx="1">
                  <c:v>0.37352371347295887</c:v>
                </c:pt>
                <c:pt idx="2">
                  <c:v>0.40003875658582644</c:v>
                </c:pt>
                <c:pt idx="3">
                  <c:v>0.41327901869024503</c:v>
                </c:pt>
                <c:pt idx="4">
                  <c:v>0.41284053820449224</c:v>
                </c:pt>
                <c:pt idx="5">
                  <c:v>0.41572949365259287</c:v>
                </c:pt>
                <c:pt idx="6">
                  <c:v>0.41746926722623873</c:v>
                </c:pt>
                <c:pt idx="7">
                  <c:v>0.43119858749954015</c:v>
                </c:pt>
                <c:pt idx="8">
                  <c:v>0.43563914629697875</c:v>
                </c:pt>
                <c:pt idx="9">
                  <c:v>0.43537597964315145</c:v>
                </c:pt>
                <c:pt idx="10">
                  <c:v>0.4383919454294426</c:v>
                </c:pt>
              </c:numCache>
            </c:numRef>
          </c:val>
        </c:ser>
        <c:ser>
          <c:idx val="2"/>
          <c:order val="2"/>
          <c:tx>
            <c:strRef>
              <c:f>'MUA time series'!$B$8</c:f>
              <c:strCache>
                <c:ptCount val="1"/>
                <c:pt idx="0">
                  <c:v>Private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series'!$C$8:$M$8</c:f>
              <c:numCache>
                <c:formatCode>0%</c:formatCode>
                <c:ptCount val="11"/>
                <c:pt idx="0">
                  <c:v>0.21107877730378841</c:v>
                </c:pt>
                <c:pt idx="1">
                  <c:v>0.28625197690958604</c:v>
                </c:pt>
                <c:pt idx="2">
                  <c:v>0.30720204020376124</c:v>
                </c:pt>
                <c:pt idx="3">
                  <c:v>0.27442582173217861</c:v>
                </c:pt>
                <c:pt idx="4">
                  <c:v>0.26818221376462376</c:v>
                </c:pt>
                <c:pt idx="5">
                  <c:v>0.26229501029919505</c:v>
                </c:pt>
                <c:pt idx="6">
                  <c:v>0.25887565511020882</c:v>
                </c:pt>
                <c:pt idx="7">
                  <c:v>0.23702899453033427</c:v>
                </c:pt>
                <c:pt idx="8">
                  <c:v>0.21668587847102347</c:v>
                </c:pt>
                <c:pt idx="9">
                  <c:v>0.21879981079486255</c:v>
                </c:pt>
                <c:pt idx="10">
                  <c:v>0.23956155629610118</c:v>
                </c:pt>
              </c:numCache>
            </c:numRef>
          </c:val>
        </c:ser>
        <c:ser>
          <c:idx val="3"/>
          <c:order val="3"/>
          <c:tx>
            <c:strRef>
              <c:f>'MUA time series'!$B$9</c:f>
              <c:strCache>
                <c:ptCount val="1"/>
                <c:pt idx="0">
                  <c:v>Public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series'!$C$9:$M$9</c:f>
              <c:numCache>
                <c:formatCode>0%</c:formatCode>
                <c:ptCount val="11"/>
                <c:pt idx="0">
                  <c:v>0.16821663067093881</c:v>
                </c:pt>
                <c:pt idx="1">
                  <c:v>0.109280018191641</c:v>
                </c:pt>
                <c:pt idx="2">
                  <c:v>9.7971165963906245E-2</c:v>
                </c:pt>
                <c:pt idx="3">
                  <c:v>0.11730125426910035</c:v>
                </c:pt>
                <c:pt idx="4">
                  <c:v>0.13355503126304985</c:v>
                </c:pt>
                <c:pt idx="5">
                  <c:v>0.14487777806646776</c:v>
                </c:pt>
                <c:pt idx="6">
                  <c:v>0.14048931389744598</c:v>
                </c:pt>
                <c:pt idx="7">
                  <c:v>0.14924423591942315</c:v>
                </c:pt>
                <c:pt idx="8">
                  <c:v>0.15674358030369376</c:v>
                </c:pt>
                <c:pt idx="9">
                  <c:v>0.17082476405938035</c:v>
                </c:pt>
                <c:pt idx="10">
                  <c:v>0.15847137910659226</c:v>
                </c:pt>
              </c:numCache>
            </c:numRef>
          </c:val>
        </c:ser>
        <c:ser>
          <c:idx val="4"/>
          <c:order val="4"/>
          <c:tx>
            <c:strRef>
              <c:f>'MUA time series'!$B$10</c:f>
              <c:strCache>
                <c:ptCount val="1"/>
                <c:pt idx="0">
                  <c:v>Street -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series'!$C$10:$M$10</c:f>
              <c:numCache>
                <c:formatCode>0%</c:formatCode>
                <c:ptCount val="11"/>
                <c:pt idx="0">
                  <c:v>3.589359923012559E-2</c:v>
                </c:pt>
                <c:pt idx="1">
                  <c:v>3.7915490849137853E-2</c:v>
                </c:pt>
                <c:pt idx="2">
                  <c:v>4.6686053722373846E-2</c:v>
                </c:pt>
                <c:pt idx="3">
                  <c:v>4.2138376333525053E-2</c:v>
                </c:pt>
                <c:pt idx="4">
                  <c:v>4.3518955055291499E-2</c:v>
                </c:pt>
                <c:pt idx="5">
                  <c:v>3.3910763559265492E-2</c:v>
                </c:pt>
                <c:pt idx="6">
                  <c:v>2.6777323445607942E-2</c:v>
                </c:pt>
                <c:pt idx="7">
                  <c:v>1.6181483028769327E-2</c:v>
                </c:pt>
                <c:pt idx="8">
                  <c:v>1.6102135855183556E-2</c:v>
                </c:pt>
                <c:pt idx="9">
                  <c:v>1.7346894225614487E-2</c:v>
                </c:pt>
                <c:pt idx="10">
                  <c:v>2.1242385793820848E-2</c:v>
                </c:pt>
              </c:numCache>
            </c:numRef>
          </c:val>
        </c:ser>
        <c:ser>
          <c:idx val="5"/>
          <c:order val="5"/>
          <c:tx>
            <c:strRef>
              <c:f>'MUA time series'!$B$11</c:f>
              <c:strCache>
                <c:ptCount val="1"/>
                <c:pt idx="0">
                  <c:v>Street - no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series'!$C$11:$M$11</c:f>
              <c:numCache>
                <c:formatCode>0%</c:formatCode>
                <c:ptCount val="11"/>
                <c:pt idx="0">
                  <c:v>0.15385288303286601</c:v>
                </c:pt>
                <c:pt idx="1">
                  <c:v>0.11670271897406018</c:v>
                </c:pt>
                <c:pt idx="2">
                  <c:v>0.1044152229259476</c:v>
                </c:pt>
                <c:pt idx="3">
                  <c:v>0.10226222546596886</c:v>
                </c:pt>
                <c:pt idx="4">
                  <c:v>9.3328490453882848E-2</c:v>
                </c:pt>
                <c:pt idx="5">
                  <c:v>8.8663741602205304E-2</c:v>
                </c:pt>
                <c:pt idx="6">
                  <c:v>9.7473606054881298E-2</c:v>
                </c:pt>
                <c:pt idx="7">
                  <c:v>0.1033651284674591</c:v>
                </c:pt>
                <c:pt idx="8">
                  <c:v>0.10847277453370631</c:v>
                </c:pt>
                <c:pt idx="9">
                  <c:v>9.9231632791002097E-2</c:v>
                </c:pt>
                <c:pt idx="10">
                  <c:v>9.0549953547346282E-2</c:v>
                </c:pt>
              </c:numCache>
            </c:numRef>
          </c:val>
        </c:ser>
        <c:ser>
          <c:idx val="6"/>
          <c:order val="6"/>
          <c:tx>
            <c:strRef>
              <c:f>'MUA time series'!$B$12</c:f>
              <c:strCache>
                <c:ptCount val="1"/>
                <c:pt idx="0">
                  <c:v>Other</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series'!$C$12:$M$12</c:f>
              <c:numCache>
                <c:formatCode>0%</c:formatCode>
                <c:ptCount val="11"/>
                <c:pt idx="0">
                  <c:v>2.1747856979315973E-3</c:v>
                </c:pt>
                <c:pt idx="1">
                  <c:v>1.6251366907111711E-3</c:v>
                </c:pt>
                <c:pt idx="2">
                  <c:v>3.1116524848670459E-4</c:v>
                </c:pt>
                <c:pt idx="3">
                  <c:v>1.7091803563474882E-3</c:v>
                </c:pt>
                <c:pt idx="4">
                  <c:v>2.0531003869150508E-3</c:v>
                </c:pt>
                <c:pt idx="5">
                  <c:v>2.1633699786921942E-3</c:v>
                </c:pt>
                <c:pt idx="6">
                  <c:v>9.8833014397675016E-4</c:v>
                </c:pt>
                <c:pt idx="7">
                  <c:v>3.6325844313048428E-4</c:v>
                </c:pt>
                <c:pt idx="8">
                  <c:v>2.837796873221127E-4</c:v>
                </c:pt>
                <c:pt idx="9">
                  <c:v>4.2128236289280373E-4</c:v>
                </c:pt>
                <c:pt idx="10">
                  <c:v>8.4969772195059399E-4</c:v>
                </c:pt>
              </c:numCache>
            </c:numRef>
          </c:val>
        </c:ser>
        <c:gapWidth val="50"/>
        <c:overlap val="100"/>
        <c:axId val="223440256"/>
        <c:axId val="223462528"/>
      </c:barChart>
      <c:catAx>
        <c:axId val="223440256"/>
        <c:scaling>
          <c:orientation val="minMax"/>
        </c:scaling>
        <c:axPos val="b"/>
        <c:tickLblPos val="nextTo"/>
        <c:crossAx val="223462528"/>
        <c:crosses val="autoZero"/>
        <c:auto val="1"/>
        <c:lblAlgn val="ctr"/>
        <c:lblOffset val="100"/>
      </c:catAx>
      <c:valAx>
        <c:axId val="223462528"/>
        <c:scaling>
          <c:orientation val="minMax"/>
          <c:max val="1"/>
        </c:scaling>
        <c:axPos val="l"/>
        <c:majorGridlines/>
        <c:numFmt formatCode="0%" sourceLinked="1"/>
        <c:tickLblPos val="nextTo"/>
        <c:crossAx val="223440256"/>
        <c:crosses val="autoZero"/>
        <c:crossBetween val="between"/>
      </c:valAx>
      <c:spPr>
        <a:ln>
          <a:solidFill>
            <a:sysClr val="window" lastClr="FFFFFF">
              <a:lumMod val="75000"/>
            </a:sysClr>
          </a:solidFill>
        </a:ln>
      </c:spPr>
    </c:plotArea>
    <c:legend>
      <c:legendPos val="r"/>
      <c:layout>
        <c:manualLayout>
          <c:xMode val="edge"/>
          <c:yMode val="edge"/>
          <c:x val="0.70817230686400878"/>
          <c:y val="5.9119072997971513E-2"/>
          <c:w val="0.27604860043382151"/>
          <c:h val="0.7768620309265577"/>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'MUA time series'!$B$17</c:f>
              <c:strCache>
                <c:ptCount val="1"/>
                <c:pt idx="0">
                  <c:v>Not parked</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series'!$C$17:$M$17</c:f>
              <c:numCache>
                <c:formatCode>0%</c:formatCode>
                <c:ptCount val="11"/>
                <c:pt idx="0">
                  <c:v>1.8939839000919514E-2</c:v>
                </c:pt>
                <c:pt idx="1">
                  <c:v>3.7901195199572447E-2</c:v>
                </c:pt>
                <c:pt idx="2">
                  <c:v>3.1818963267997387E-2</c:v>
                </c:pt>
                <c:pt idx="3">
                  <c:v>1.8140391243747462E-2</c:v>
                </c:pt>
                <c:pt idx="4">
                  <c:v>1.1389953244337985E-2</c:v>
                </c:pt>
                <c:pt idx="5">
                  <c:v>1.7576088405015941E-2</c:v>
                </c:pt>
                <c:pt idx="6">
                  <c:v>3.5571303989941058E-2</c:v>
                </c:pt>
                <c:pt idx="7">
                  <c:v>5.3701566527792642E-2</c:v>
                </c:pt>
                <c:pt idx="8">
                  <c:v>5.8566132084639316E-2</c:v>
                </c:pt>
                <c:pt idx="9">
                  <c:v>5.0159733713489342E-2</c:v>
                </c:pt>
                <c:pt idx="10">
                  <c:v>3.9126409505768643E-2</c:v>
                </c:pt>
              </c:numCache>
            </c:numRef>
          </c:val>
        </c:ser>
        <c:ser>
          <c:idx val="1"/>
          <c:order val="1"/>
          <c:tx>
            <c:strRef>
              <c:f>'MUA time series'!$B$18</c:f>
              <c:strCache>
                <c:ptCount val="1"/>
                <c:pt idx="0">
                  <c:v>Residents property</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series'!$C$18:$M$18</c:f>
              <c:numCache>
                <c:formatCode>0%</c:formatCode>
                <c:ptCount val="11"/>
                <c:pt idx="0">
                  <c:v>0.40021353919142716</c:v>
                </c:pt>
                <c:pt idx="1">
                  <c:v>0.47656704656261251</c:v>
                </c:pt>
                <c:pt idx="2">
                  <c:v>0.45546186534093547</c:v>
                </c:pt>
                <c:pt idx="3">
                  <c:v>0.45920133868583185</c:v>
                </c:pt>
                <c:pt idx="4">
                  <c:v>0.44785449840147529</c:v>
                </c:pt>
                <c:pt idx="5">
                  <c:v>0.44765663603179406</c:v>
                </c:pt>
                <c:pt idx="6">
                  <c:v>0.42057900736443637</c:v>
                </c:pt>
                <c:pt idx="7">
                  <c:v>0.41109008995770219</c:v>
                </c:pt>
                <c:pt idx="8">
                  <c:v>0.40953748799702205</c:v>
                </c:pt>
                <c:pt idx="9">
                  <c:v>0.42453734976329288</c:v>
                </c:pt>
                <c:pt idx="10">
                  <c:v>0.43689902926787383</c:v>
                </c:pt>
              </c:numCache>
            </c:numRef>
          </c:val>
        </c:ser>
        <c:ser>
          <c:idx val="2"/>
          <c:order val="2"/>
          <c:tx>
            <c:strRef>
              <c:f>'MUA time series'!$B$19</c:f>
              <c:strCache>
                <c:ptCount val="1"/>
                <c:pt idx="0">
                  <c:v>Private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series'!$C$19:$M$19</c:f>
              <c:numCache>
                <c:formatCode>0%</c:formatCode>
                <c:ptCount val="11"/>
                <c:pt idx="0">
                  <c:v>0.38101664062458901</c:v>
                </c:pt>
                <c:pt idx="1">
                  <c:v>0.20900657147145121</c:v>
                </c:pt>
                <c:pt idx="2">
                  <c:v>0.34836242134707607</c:v>
                </c:pt>
                <c:pt idx="3">
                  <c:v>0.41102535388839101</c:v>
                </c:pt>
                <c:pt idx="4">
                  <c:v>0.4314913316953396</c:v>
                </c:pt>
                <c:pt idx="5">
                  <c:v>0.37921931677624482</c:v>
                </c:pt>
                <c:pt idx="6">
                  <c:v>0.32866391910400822</c:v>
                </c:pt>
                <c:pt idx="7">
                  <c:v>0.31076724286119012</c:v>
                </c:pt>
                <c:pt idx="8">
                  <c:v>0.31875956326454646</c:v>
                </c:pt>
                <c:pt idx="9">
                  <c:v>0.33245378832269668</c:v>
                </c:pt>
                <c:pt idx="10">
                  <c:v>0.32689763551200773</c:v>
                </c:pt>
              </c:numCache>
            </c:numRef>
          </c:val>
        </c:ser>
        <c:ser>
          <c:idx val="3"/>
          <c:order val="3"/>
          <c:tx>
            <c:strRef>
              <c:f>'MUA time series'!$B$20</c:f>
              <c:strCache>
                <c:ptCount val="1"/>
                <c:pt idx="0">
                  <c:v>Public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series'!$C$20:$M$20</c:f>
              <c:numCache>
                <c:formatCode>0%</c:formatCode>
                <c:ptCount val="11"/>
                <c:pt idx="0">
                  <c:v>4.2011044646818575E-2</c:v>
                </c:pt>
                <c:pt idx="1">
                  <c:v>0.14349202390085522</c:v>
                </c:pt>
                <c:pt idx="2">
                  <c:v>6.3885287579967587E-2</c:v>
                </c:pt>
                <c:pt idx="3">
                  <c:v>1.9968555401562567E-2</c:v>
                </c:pt>
                <c:pt idx="4">
                  <c:v>2.686715338416245E-2</c:v>
                </c:pt>
                <c:pt idx="5">
                  <c:v>6.066476406538146E-2</c:v>
                </c:pt>
                <c:pt idx="6">
                  <c:v>0.10655124224962231</c:v>
                </c:pt>
                <c:pt idx="7">
                  <c:v>0.11845159839557264</c:v>
                </c:pt>
                <c:pt idx="8">
                  <c:v>0.11047598498536583</c:v>
                </c:pt>
                <c:pt idx="9">
                  <c:v>9.0972565354905263E-2</c:v>
                </c:pt>
                <c:pt idx="10">
                  <c:v>9.1227586802815536E-2</c:v>
                </c:pt>
              </c:numCache>
            </c:numRef>
          </c:val>
        </c:ser>
        <c:ser>
          <c:idx val="4"/>
          <c:order val="4"/>
          <c:tx>
            <c:strRef>
              <c:f>'MUA time series'!$B$21</c:f>
              <c:strCache>
                <c:ptCount val="1"/>
                <c:pt idx="0">
                  <c:v>Street -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series'!$C$21:$M$21</c:f>
              <c:numCache>
                <c:formatCode>0%</c:formatCode>
                <c:ptCount val="11"/>
                <c:pt idx="0">
                  <c:v>4.9908721202460059E-2</c:v>
                </c:pt>
                <c:pt idx="1">
                  <c:v>1.928769902197695E-2</c:v>
                </c:pt>
                <c:pt idx="2">
                  <c:v>2.8978053027897389E-2</c:v>
                </c:pt>
                <c:pt idx="3">
                  <c:v>2.7809698191110174E-2</c:v>
                </c:pt>
                <c:pt idx="4">
                  <c:v>2.6863608603114996E-2</c:v>
                </c:pt>
                <c:pt idx="5">
                  <c:v>2.8977499877500194E-2</c:v>
                </c:pt>
                <c:pt idx="6">
                  <c:v>3.0846979715734926E-2</c:v>
                </c:pt>
                <c:pt idx="7">
                  <c:v>2.3388900033593597E-2</c:v>
                </c:pt>
                <c:pt idx="8">
                  <c:v>2.3629025218194783E-2</c:v>
                </c:pt>
                <c:pt idx="9">
                  <c:v>2.3939994150454849E-2</c:v>
                </c:pt>
                <c:pt idx="10">
                  <c:v>3.2130646815729108E-2</c:v>
                </c:pt>
              </c:numCache>
            </c:numRef>
          </c:val>
        </c:ser>
        <c:ser>
          <c:idx val="5"/>
          <c:order val="5"/>
          <c:tx>
            <c:strRef>
              <c:f>'MUA time series'!$B$22</c:f>
              <c:strCache>
                <c:ptCount val="1"/>
                <c:pt idx="0">
                  <c:v>Street - no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series'!$C$22:$M$22</c:f>
              <c:numCache>
                <c:formatCode>0%</c:formatCode>
                <c:ptCount val="11"/>
                <c:pt idx="0">
                  <c:v>0.10791021533378579</c:v>
                </c:pt>
                <c:pt idx="1">
                  <c:v>0.11151881417045426</c:v>
                </c:pt>
                <c:pt idx="2">
                  <c:v>7.0605903090293853E-2</c:v>
                </c:pt>
                <c:pt idx="3">
                  <c:v>6.2895209853500889E-2</c:v>
                </c:pt>
                <c:pt idx="4">
                  <c:v>5.4529938591814008E-2</c:v>
                </c:pt>
                <c:pt idx="5">
                  <c:v>6.5637683595147073E-2</c:v>
                </c:pt>
                <c:pt idx="6">
                  <c:v>7.6471560872111627E-2</c:v>
                </c:pt>
                <c:pt idx="7">
                  <c:v>8.1296415464263153E-2</c:v>
                </c:pt>
                <c:pt idx="8">
                  <c:v>7.6801846688001635E-2</c:v>
                </c:pt>
                <c:pt idx="9">
                  <c:v>7.5875002193772703E-2</c:v>
                </c:pt>
                <c:pt idx="10">
                  <c:v>6.9401969569996724E-2</c:v>
                </c:pt>
              </c:numCache>
            </c:numRef>
          </c:val>
        </c:ser>
        <c:ser>
          <c:idx val="6"/>
          <c:order val="6"/>
          <c:tx>
            <c:strRef>
              <c:f>'MUA time series'!$B$23</c:f>
              <c:strCache>
                <c:ptCount val="1"/>
                <c:pt idx="0">
                  <c:v>Other</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series'!$C$23:$M$23</c:f>
              <c:numCache>
                <c:formatCode>0%</c:formatCode>
                <c:ptCount val="11"/>
                <c:pt idx="0">
                  <c:v>0</c:v>
                </c:pt>
                <c:pt idx="1">
                  <c:v>2.2266496730775744E-3</c:v>
                </c:pt>
                <c:pt idx="2">
                  <c:v>8.8750634583217879E-4</c:v>
                </c:pt>
                <c:pt idx="3">
                  <c:v>9.5945273585608046E-4</c:v>
                </c:pt>
                <c:pt idx="4">
                  <c:v>1.0035160797557442E-3</c:v>
                </c:pt>
                <c:pt idx="5">
                  <c:v>2.6801124891639191E-4</c:v>
                </c:pt>
                <c:pt idx="6">
                  <c:v>1.3159867041456054E-3</c:v>
                </c:pt>
                <c:pt idx="7">
                  <c:v>1.3041867598857614E-3</c:v>
                </c:pt>
                <c:pt idx="8">
                  <c:v>2.2299597622298609E-3</c:v>
                </c:pt>
                <c:pt idx="9">
                  <c:v>2.0615665013882811E-3</c:v>
                </c:pt>
                <c:pt idx="10">
                  <c:v>4.3167225258085081E-3</c:v>
                </c:pt>
              </c:numCache>
            </c:numRef>
          </c:val>
        </c:ser>
        <c:gapWidth val="50"/>
        <c:overlap val="100"/>
        <c:axId val="223478912"/>
        <c:axId val="223480448"/>
      </c:barChart>
      <c:catAx>
        <c:axId val="223478912"/>
        <c:scaling>
          <c:orientation val="minMax"/>
        </c:scaling>
        <c:axPos val="b"/>
        <c:tickLblPos val="nextTo"/>
        <c:crossAx val="223480448"/>
        <c:crosses val="autoZero"/>
        <c:auto val="1"/>
        <c:lblAlgn val="ctr"/>
        <c:lblOffset val="100"/>
      </c:catAx>
      <c:valAx>
        <c:axId val="223480448"/>
        <c:scaling>
          <c:orientation val="minMax"/>
          <c:max val="1"/>
        </c:scaling>
        <c:axPos val="l"/>
        <c:majorGridlines/>
        <c:numFmt formatCode="0%" sourceLinked="1"/>
        <c:tickLblPos val="nextTo"/>
        <c:crossAx val="223478912"/>
        <c:crosses val="autoZero"/>
        <c:crossBetween val="between"/>
      </c:valAx>
      <c:spPr>
        <a:ln>
          <a:solidFill>
            <a:sysClr val="window" lastClr="FFFFFF">
              <a:lumMod val="75000"/>
            </a:sysClr>
          </a:solidFill>
        </a:ln>
      </c:spPr>
    </c:plotArea>
    <c:legend>
      <c:legendPos val="r"/>
      <c:layout>
        <c:manualLayout>
          <c:xMode val="edge"/>
          <c:yMode val="edge"/>
          <c:x val="0.70817230686400878"/>
          <c:y val="5.9119072997971513E-2"/>
          <c:w val="0.27604860043382151"/>
          <c:h val="0.7768620309265577"/>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'MUA time series'!$B$28</c:f>
              <c:strCache>
                <c:ptCount val="1"/>
                <c:pt idx="0">
                  <c:v>Not parked</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series'!$C$28:$M$28</c:f>
              <c:numCache>
                <c:formatCode>0%</c:formatCode>
                <c:ptCount val="11"/>
                <c:pt idx="0">
                  <c:v>4.868565977119766E-2</c:v>
                </c:pt>
                <c:pt idx="1">
                  <c:v>7.8634343838644857E-2</c:v>
                </c:pt>
                <c:pt idx="2">
                  <c:v>1.9256405456298798E-2</c:v>
                </c:pt>
                <c:pt idx="3">
                  <c:v>1.4987642938874821E-2</c:v>
                </c:pt>
                <c:pt idx="4">
                  <c:v>1.2767751000587716E-2</c:v>
                </c:pt>
                <c:pt idx="5">
                  <c:v>1.5108344069877667E-2</c:v>
                </c:pt>
                <c:pt idx="6">
                  <c:v>2.7641134205876512E-2</c:v>
                </c:pt>
                <c:pt idx="7">
                  <c:v>4.165477596013064E-2</c:v>
                </c:pt>
                <c:pt idx="8">
                  <c:v>4.2399785422542809E-2</c:v>
                </c:pt>
                <c:pt idx="9">
                  <c:v>3.85700612747817E-2</c:v>
                </c:pt>
                <c:pt idx="10">
                  <c:v>3.5083137437684923E-2</c:v>
                </c:pt>
              </c:numCache>
            </c:numRef>
          </c:val>
        </c:ser>
        <c:ser>
          <c:idx val="1"/>
          <c:order val="1"/>
          <c:tx>
            <c:strRef>
              <c:f>'MUA time series'!$B$29</c:f>
              <c:strCache>
                <c:ptCount val="1"/>
                <c:pt idx="0">
                  <c:v>Residents property</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series'!$C$29:$M$29</c:f>
              <c:numCache>
                <c:formatCode>0%</c:formatCode>
                <c:ptCount val="11"/>
                <c:pt idx="0">
                  <c:v>0.41457328695692125</c:v>
                </c:pt>
                <c:pt idx="1">
                  <c:v>0.39357761849193817</c:v>
                </c:pt>
                <c:pt idx="2">
                  <c:v>0.43959828149555824</c:v>
                </c:pt>
                <c:pt idx="3">
                  <c:v>0.45361529146296392</c:v>
                </c:pt>
                <c:pt idx="4">
                  <c:v>0.45069798192015798</c:v>
                </c:pt>
                <c:pt idx="5">
                  <c:v>0.4531614146184767</c:v>
                </c:pt>
                <c:pt idx="6">
                  <c:v>0.45982658935198328</c:v>
                </c:pt>
                <c:pt idx="7">
                  <c:v>0.46612796329510348</c:v>
                </c:pt>
                <c:pt idx="8">
                  <c:v>0.46879454459147901</c:v>
                </c:pt>
                <c:pt idx="9">
                  <c:v>0.45829976570881942</c:v>
                </c:pt>
                <c:pt idx="10">
                  <c:v>0.42572852916143156</c:v>
                </c:pt>
              </c:numCache>
            </c:numRef>
          </c:val>
        </c:ser>
        <c:ser>
          <c:idx val="2"/>
          <c:order val="2"/>
          <c:tx>
            <c:strRef>
              <c:f>'MUA time series'!$B$30</c:f>
              <c:strCache>
                <c:ptCount val="1"/>
                <c:pt idx="0">
                  <c:v>Private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series'!$C$30:$M$30</c:f>
              <c:numCache>
                <c:formatCode>0%</c:formatCode>
                <c:ptCount val="11"/>
                <c:pt idx="0">
                  <c:v>0.23480123593849186</c:v>
                </c:pt>
                <c:pt idx="1">
                  <c:v>0.25696000800516805</c:v>
                </c:pt>
                <c:pt idx="2">
                  <c:v>0.34042402571149455</c:v>
                </c:pt>
                <c:pt idx="3">
                  <c:v>0.33133727554871045</c:v>
                </c:pt>
                <c:pt idx="4">
                  <c:v>0.33464401100839863</c:v>
                </c:pt>
                <c:pt idx="5">
                  <c:v>0.30118889914116664</c:v>
                </c:pt>
                <c:pt idx="6">
                  <c:v>0.27750852754940131</c:v>
                </c:pt>
                <c:pt idx="7">
                  <c:v>0.24517884124465389</c:v>
                </c:pt>
                <c:pt idx="8">
                  <c:v>0.26212359214878039</c:v>
                </c:pt>
                <c:pt idx="9">
                  <c:v>0.28433084964790017</c:v>
                </c:pt>
                <c:pt idx="10">
                  <c:v>0.31467976127750985</c:v>
                </c:pt>
              </c:numCache>
            </c:numRef>
          </c:val>
        </c:ser>
        <c:ser>
          <c:idx val="3"/>
          <c:order val="3"/>
          <c:tx>
            <c:strRef>
              <c:f>'MUA time series'!$B$31</c:f>
              <c:strCache>
                <c:ptCount val="1"/>
                <c:pt idx="0">
                  <c:v>Public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series'!$C$31:$M$31</c:f>
              <c:numCache>
                <c:formatCode>0%</c:formatCode>
                <c:ptCount val="11"/>
                <c:pt idx="0">
                  <c:v>2.5714620959807925E-2</c:v>
                </c:pt>
                <c:pt idx="1">
                  <c:v>8.1380234200216506E-2</c:v>
                </c:pt>
                <c:pt idx="2">
                  <c:v>0.10256108131747813</c:v>
                </c:pt>
                <c:pt idx="3">
                  <c:v>0.10169794421729671</c:v>
                </c:pt>
                <c:pt idx="4">
                  <c:v>0.10010532206203974</c:v>
                </c:pt>
                <c:pt idx="5">
                  <c:v>0.12263240352862183</c:v>
                </c:pt>
                <c:pt idx="6">
                  <c:v>0.11379606088753885</c:v>
                </c:pt>
                <c:pt idx="7">
                  <c:v>0.12143073887874622</c:v>
                </c:pt>
                <c:pt idx="8">
                  <c:v>0.10826168787411762</c:v>
                </c:pt>
                <c:pt idx="9">
                  <c:v>0.11355994317029858</c:v>
                </c:pt>
                <c:pt idx="10">
                  <c:v>0.1105157966197868</c:v>
                </c:pt>
              </c:numCache>
            </c:numRef>
          </c:val>
        </c:ser>
        <c:ser>
          <c:idx val="4"/>
          <c:order val="4"/>
          <c:tx>
            <c:strRef>
              <c:f>'MUA time series'!$B$32</c:f>
              <c:strCache>
                <c:ptCount val="1"/>
                <c:pt idx="0">
                  <c:v>Street -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series'!$C$32:$M$32</c:f>
              <c:numCache>
                <c:formatCode>0%</c:formatCode>
                <c:ptCount val="11"/>
                <c:pt idx="0">
                  <c:v>5.8945032354904815E-2</c:v>
                </c:pt>
                <c:pt idx="1">
                  <c:v>3.4449078154867627E-2</c:v>
                </c:pt>
                <c:pt idx="2">
                  <c:v>3.5224936248267572E-2</c:v>
                </c:pt>
                <c:pt idx="3">
                  <c:v>3.5539157296978742E-2</c:v>
                </c:pt>
                <c:pt idx="4">
                  <c:v>3.1029434907548215E-2</c:v>
                </c:pt>
                <c:pt idx="5">
                  <c:v>2.562146004890942E-2</c:v>
                </c:pt>
                <c:pt idx="6">
                  <c:v>2.5872764740211857E-2</c:v>
                </c:pt>
                <c:pt idx="7">
                  <c:v>2.296855154856867E-2</c:v>
                </c:pt>
                <c:pt idx="8">
                  <c:v>2.5207495899761154E-2</c:v>
                </c:pt>
                <c:pt idx="9">
                  <c:v>2.0139809634271644E-2</c:v>
                </c:pt>
                <c:pt idx="10">
                  <c:v>2.3655539456085603E-2</c:v>
                </c:pt>
              </c:numCache>
            </c:numRef>
          </c:val>
        </c:ser>
        <c:ser>
          <c:idx val="5"/>
          <c:order val="5"/>
          <c:tx>
            <c:strRef>
              <c:f>'MUA time series'!$B$33</c:f>
              <c:strCache>
                <c:ptCount val="1"/>
                <c:pt idx="0">
                  <c:v>Street - no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series'!$C$33:$M$33</c:f>
              <c:numCache>
                <c:formatCode>0%</c:formatCode>
                <c:ptCount val="11"/>
                <c:pt idx="0">
                  <c:v>0.21577804527088323</c:v>
                </c:pt>
                <c:pt idx="1">
                  <c:v>0.15422701812886064</c:v>
                </c:pt>
                <c:pt idx="2">
                  <c:v>6.1813774149754044E-2</c:v>
                </c:pt>
                <c:pt idx="3">
                  <c:v>6.1832951291250139E-2</c:v>
                </c:pt>
                <c:pt idx="4">
                  <c:v>6.9829413137144691E-2</c:v>
                </c:pt>
                <c:pt idx="5">
                  <c:v>8.1438992010825578E-2</c:v>
                </c:pt>
                <c:pt idx="6">
                  <c:v>9.535492326498822E-2</c:v>
                </c:pt>
                <c:pt idx="7">
                  <c:v>0.10263912907279699</c:v>
                </c:pt>
                <c:pt idx="8">
                  <c:v>9.3212894063319035E-2</c:v>
                </c:pt>
                <c:pt idx="9">
                  <c:v>8.4215782508825762E-2</c:v>
                </c:pt>
                <c:pt idx="10">
                  <c:v>8.8271592428970952E-2</c:v>
                </c:pt>
              </c:numCache>
            </c:numRef>
          </c:val>
        </c:ser>
        <c:ser>
          <c:idx val="6"/>
          <c:order val="6"/>
          <c:tx>
            <c:strRef>
              <c:f>'MUA time series'!$B$34</c:f>
              <c:strCache>
                <c:ptCount val="1"/>
                <c:pt idx="0">
                  <c:v>Other</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series'!$C$34:$M$34</c:f>
              <c:numCache>
                <c:formatCode>0%</c:formatCode>
                <c:ptCount val="11"/>
                <c:pt idx="0">
                  <c:v>1.5021187477931132E-3</c:v>
                </c:pt>
                <c:pt idx="1">
                  <c:v>7.716991803041473E-4</c:v>
                </c:pt>
                <c:pt idx="2">
                  <c:v>1.1214956211487426E-3</c:v>
                </c:pt>
                <c:pt idx="3">
                  <c:v>9.8973724392521539E-4</c:v>
                </c:pt>
                <c:pt idx="4">
                  <c:v>9.2608596412299378E-4</c:v>
                </c:pt>
                <c:pt idx="5">
                  <c:v>8.4848658212209778E-4</c:v>
                </c:pt>
                <c:pt idx="6">
                  <c:v>0</c:v>
                </c:pt>
                <c:pt idx="7">
                  <c:v>0</c:v>
                </c:pt>
                <c:pt idx="8">
                  <c:v>0</c:v>
                </c:pt>
                <c:pt idx="9">
                  <c:v>8.8378805510267409E-4</c:v>
                </c:pt>
                <c:pt idx="10">
                  <c:v>2.0656436185303778E-3</c:v>
                </c:pt>
              </c:numCache>
            </c:numRef>
          </c:val>
        </c:ser>
        <c:gapWidth val="50"/>
        <c:overlap val="100"/>
        <c:axId val="223517696"/>
        <c:axId val="223523584"/>
      </c:barChart>
      <c:catAx>
        <c:axId val="223517696"/>
        <c:scaling>
          <c:orientation val="minMax"/>
        </c:scaling>
        <c:axPos val="b"/>
        <c:tickLblPos val="nextTo"/>
        <c:crossAx val="223523584"/>
        <c:crosses val="autoZero"/>
        <c:auto val="1"/>
        <c:lblAlgn val="ctr"/>
        <c:lblOffset val="100"/>
      </c:catAx>
      <c:valAx>
        <c:axId val="223523584"/>
        <c:scaling>
          <c:orientation val="minMax"/>
          <c:max val="1"/>
        </c:scaling>
        <c:axPos val="l"/>
        <c:majorGridlines/>
        <c:numFmt formatCode="0%" sourceLinked="1"/>
        <c:tickLblPos val="nextTo"/>
        <c:crossAx val="223517696"/>
        <c:crosses val="autoZero"/>
        <c:crossBetween val="between"/>
      </c:valAx>
      <c:spPr>
        <a:ln>
          <a:solidFill>
            <a:sysClr val="window" lastClr="FFFFFF">
              <a:lumMod val="75000"/>
            </a:sysClr>
          </a:solidFill>
        </a:ln>
      </c:spPr>
    </c:plotArea>
    <c:legend>
      <c:legendPos val="r"/>
      <c:layout>
        <c:manualLayout>
          <c:xMode val="edge"/>
          <c:yMode val="edge"/>
          <c:x val="0.70817230686400878"/>
          <c:y val="5.9119072997971513E-2"/>
          <c:w val="0.27604860043382151"/>
          <c:h val="0.7768620309265577"/>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'MUA time series'!$B$39</c:f>
              <c:strCache>
                <c:ptCount val="1"/>
                <c:pt idx="0">
                  <c:v>Not parked</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series'!$C$39:$M$39</c:f>
              <c:numCache>
                <c:formatCode>0%</c:formatCode>
                <c:ptCount val="11"/>
                <c:pt idx="0">
                  <c:v>4.4974761834414276E-2</c:v>
                </c:pt>
                <c:pt idx="1">
                  <c:v>7.5724610129808023E-2</c:v>
                </c:pt>
                <c:pt idx="2">
                  <c:v>5.7146383601055187E-2</c:v>
                </c:pt>
                <c:pt idx="3">
                  <c:v>5.7511096660089703E-2</c:v>
                </c:pt>
                <c:pt idx="4">
                  <c:v>6.3045399271333472E-2</c:v>
                </c:pt>
                <c:pt idx="5">
                  <c:v>5.8007795741039543E-2</c:v>
                </c:pt>
                <c:pt idx="6">
                  <c:v>5.2909346104138326E-2</c:v>
                </c:pt>
                <c:pt idx="7">
                  <c:v>4.6728554512320893E-2</c:v>
                </c:pt>
                <c:pt idx="8">
                  <c:v>4.9058878597078213E-2</c:v>
                </c:pt>
                <c:pt idx="9">
                  <c:v>5.0880300996730007E-2</c:v>
                </c:pt>
                <c:pt idx="10">
                  <c:v>4.0646991758818481E-2</c:v>
                </c:pt>
              </c:numCache>
            </c:numRef>
          </c:val>
        </c:ser>
        <c:ser>
          <c:idx val="1"/>
          <c:order val="1"/>
          <c:tx>
            <c:strRef>
              <c:f>'MUA time series'!$B$40</c:f>
              <c:strCache>
                <c:ptCount val="1"/>
                <c:pt idx="0">
                  <c:v>Residents property</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series'!$C$40:$M$40</c:f>
              <c:numCache>
                <c:formatCode>0%</c:formatCode>
                <c:ptCount val="11"/>
                <c:pt idx="0">
                  <c:v>0.33670608930777046</c:v>
                </c:pt>
                <c:pt idx="1">
                  <c:v>0.35046788368421772</c:v>
                </c:pt>
                <c:pt idx="2">
                  <c:v>0.35622643235723112</c:v>
                </c:pt>
                <c:pt idx="3">
                  <c:v>0.35523261498231612</c:v>
                </c:pt>
                <c:pt idx="4">
                  <c:v>0.36237991399736164</c:v>
                </c:pt>
                <c:pt idx="5">
                  <c:v>0.3757558599453294</c:v>
                </c:pt>
                <c:pt idx="6">
                  <c:v>0.38411177205986829</c:v>
                </c:pt>
                <c:pt idx="7">
                  <c:v>0.38050811416284486</c:v>
                </c:pt>
                <c:pt idx="8">
                  <c:v>0.36619555134132709</c:v>
                </c:pt>
                <c:pt idx="9">
                  <c:v>0.42040639908924748</c:v>
                </c:pt>
                <c:pt idx="10">
                  <c:v>0.37350191582611175</c:v>
                </c:pt>
              </c:numCache>
            </c:numRef>
          </c:val>
        </c:ser>
        <c:ser>
          <c:idx val="2"/>
          <c:order val="2"/>
          <c:tx>
            <c:strRef>
              <c:f>'MUA time series'!$B$41</c:f>
              <c:strCache>
                <c:ptCount val="1"/>
                <c:pt idx="0">
                  <c:v>Private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series'!$C$41:$M$41</c:f>
              <c:numCache>
                <c:formatCode>0%</c:formatCode>
                <c:ptCount val="11"/>
                <c:pt idx="0">
                  <c:v>0.18247584022724941</c:v>
                </c:pt>
                <c:pt idx="1">
                  <c:v>0.18902492653858974</c:v>
                </c:pt>
                <c:pt idx="2">
                  <c:v>0.20417981856436826</c:v>
                </c:pt>
                <c:pt idx="3">
                  <c:v>0.21270451623541195</c:v>
                </c:pt>
                <c:pt idx="4">
                  <c:v>0.21012819485681691</c:v>
                </c:pt>
                <c:pt idx="5">
                  <c:v>0.21649813619894737</c:v>
                </c:pt>
                <c:pt idx="6">
                  <c:v>0.22541792338553271</c:v>
                </c:pt>
                <c:pt idx="7">
                  <c:v>0.22389583078636607</c:v>
                </c:pt>
                <c:pt idx="8">
                  <c:v>0.21531799942100008</c:v>
                </c:pt>
                <c:pt idx="9">
                  <c:v>0.26146965101445313</c:v>
                </c:pt>
                <c:pt idx="10">
                  <c:v>0.21574150743235207</c:v>
                </c:pt>
              </c:numCache>
            </c:numRef>
          </c:val>
        </c:ser>
        <c:ser>
          <c:idx val="3"/>
          <c:order val="3"/>
          <c:tx>
            <c:strRef>
              <c:f>'MUA time series'!$B$42</c:f>
              <c:strCache>
                <c:ptCount val="1"/>
                <c:pt idx="0">
                  <c:v>Public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series'!$C$42:$M$42</c:f>
              <c:numCache>
                <c:formatCode>0%</c:formatCode>
                <c:ptCount val="11"/>
                <c:pt idx="0">
                  <c:v>0.10048296906043411</c:v>
                </c:pt>
                <c:pt idx="1">
                  <c:v>0.13329188444917595</c:v>
                </c:pt>
                <c:pt idx="2">
                  <c:v>0.16926008050513056</c:v>
                </c:pt>
                <c:pt idx="3">
                  <c:v>0.15123134316454562</c:v>
                </c:pt>
                <c:pt idx="4">
                  <c:v>0.14461252672874531</c:v>
                </c:pt>
                <c:pt idx="5">
                  <c:v>0.14018463880007448</c:v>
                </c:pt>
                <c:pt idx="6">
                  <c:v>0.13488023704627752</c:v>
                </c:pt>
                <c:pt idx="7">
                  <c:v>0.1329706827129003</c:v>
                </c:pt>
                <c:pt idx="8">
                  <c:v>0.12948036809496694</c:v>
                </c:pt>
                <c:pt idx="9">
                  <c:v>0.11424746093457649</c:v>
                </c:pt>
                <c:pt idx="10">
                  <c:v>0.11918812980592408</c:v>
                </c:pt>
              </c:numCache>
            </c:numRef>
          </c:val>
        </c:ser>
        <c:ser>
          <c:idx val="4"/>
          <c:order val="4"/>
          <c:tx>
            <c:strRef>
              <c:f>'MUA time series'!$B$43</c:f>
              <c:strCache>
                <c:ptCount val="1"/>
                <c:pt idx="0">
                  <c:v>Street -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series'!$C$43:$M$43</c:f>
              <c:numCache>
                <c:formatCode>0%</c:formatCode>
                <c:ptCount val="11"/>
                <c:pt idx="0">
                  <c:v>6.1331196490509741E-2</c:v>
                </c:pt>
                <c:pt idx="1">
                  <c:v>5.4033176303253078E-2</c:v>
                </c:pt>
                <c:pt idx="2">
                  <c:v>4.9113732306337907E-2</c:v>
                </c:pt>
                <c:pt idx="3">
                  <c:v>5.0358529132614904E-2</c:v>
                </c:pt>
                <c:pt idx="4">
                  <c:v>4.7229597112832776E-2</c:v>
                </c:pt>
                <c:pt idx="5">
                  <c:v>4.7748368135089016E-2</c:v>
                </c:pt>
                <c:pt idx="6">
                  <c:v>4.9951413704525181E-2</c:v>
                </c:pt>
                <c:pt idx="7">
                  <c:v>5.6406561109558113E-2</c:v>
                </c:pt>
                <c:pt idx="8">
                  <c:v>6.1931972710861843E-2</c:v>
                </c:pt>
                <c:pt idx="9">
                  <c:v>3.1544711766140265E-2</c:v>
                </c:pt>
                <c:pt idx="10">
                  <c:v>5.9996597684579787E-2</c:v>
                </c:pt>
              </c:numCache>
            </c:numRef>
          </c:val>
        </c:ser>
        <c:ser>
          <c:idx val="5"/>
          <c:order val="5"/>
          <c:tx>
            <c:strRef>
              <c:f>'MUA time series'!$B$44</c:f>
              <c:strCache>
                <c:ptCount val="1"/>
                <c:pt idx="0">
                  <c:v>Street - no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series'!$C$44:$M$44</c:f>
              <c:numCache>
                <c:formatCode>0%</c:formatCode>
                <c:ptCount val="11"/>
                <c:pt idx="0">
                  <c:v>0.2707624806349625</c:v>
                </c:pt>
                <c:pt idx="1">
                  <c:v>0.19083533757075222</c:v>
                </c:pt>
                <c:pt idx="2">
                  <c:v>0.16324651469222812</c:v>
                </c:pt>
                <c:pt idx="3">
                  <c:v>0.17225868443174827</c:v>
                </c:pt>
                <c:pt idx="4">
                  <c:v>0.17199205600668641</c:v>
                </c:pt>
                <c:pt idx="5">
                  <c:v>0.16068603058484177</c:v>
                </c:pt>
                <c:pt idx="6">
                  <c:v>0.15220768661312478</c:v>
                </c:pt>
                <c:pt idx="7">
                  <c:v>0.15860472104676801</c:v>
                </c:pt>
                <c:pt idx="8">
                  <c:v>0.17652342854513528</c:v>
                </c:pt>
                <c:pt idx="9">
                  <c:v>0.11987517281228904</c:v>
                </c:pt>
                <c:pt idx="10">
                  <c:v>0.18221600721686473</c:v>
                </c:pt>
              </c:numCache>
            </c:numRef>
          </c:val>
        </c:ser>
        <c:ser>
          <c:idx val="6"/>
          <c:order val="6"/>
          <c:tx>
            <c:strRef>
              <c:f>'MUA time series'!$B$45</c:f>
              <c:strCache>
                <c:ptCount val="1"/>
                <c:pt idx="0">
                  <c:v>Other</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series'!$C$45:$M$45</c:f>
              <c:numCache>
                <c:formatCode>0%</c:formatCode>
                <c:ptCount val="11"/>
                <c:pt idx="0">
                  <c:v>3.2666624446593545E-3</c:v>
                </c:pt>
                <c:pt idx="1">
                  <c:v>6.6221813242032636E-3</c:v>
                </c:pt>
                <c:pt idx="2">
                  <c:v>8.2703797364902314E-4</c:v>
                </c:pt>
                <c:pt idx="3">
                  <c:v>7.0321539327361548E-4</c:v>
                </c:pt>
                <c:pt idx="4">
                  <c:v>6.1231202622332175E-4</c:v>
                </c:pt>
                <c:pt idx="5">
                  <c:v>1.1191705946783899E-3</c:v>
                </c:pt>
                <c:pt idx="6">
                  <c:v>5.2162108653330439E-4</c:v>
                </c:pt>
                <c:pt idx="7">
                  <c:v>8.8553566924170037E-4</c:v>
                </c:pt>
                <c:pt idx="8">
                  <c:v>1.4918012896306151E-3</c:v>
                </c:pt>
                <c:pt idx="9">
                  <c:v>1.5763033865635345E-3</c:v>
                </c:pt>
                <c:pt idx="10">
                  <c:v>8.7088502753491157E-3</c:v>
                </c:pt>
              </c:numCache>
            </c:numRef>
          </c:val>
        </c:ser>
        <c:gapWidth val="50"/>
        <c:overlap val="100"/>
        <c:axId val="223555968"/>
        <c:axId val="223557504"/>
      </c:barChart>
      <c:catAx>
        <c:axId val="223555968"/>
        <c:scaling>
          <c:orientation val="minMax"/>
        </c:scaling>
        <c:axPos val="b"/>
        <c:tickLblPos val="nextTo"/>
        <c:crossAx val="223557504"/>
        <c:crosses val="autoZero"/>
        <c:auto val="1"/>
        <c:lblAlgn val="ctr"/>
        <c:lblOffset val="100"/>
      </c:catAx>
      <c:valAx>
        <c:axId val="223557504"/>
        <c:scaling>
          <c:orientation val="minMax"/>
          <c:max val="1"/>
        </c:scaling>
        <c:axPos val="l"/>
        <c:majorGridlines/>
        <c:numFmt formatCode="0%" sourceLinked="1"/>
        <c:tickLblPos val="nextTo"/>
        <c:crossAx val="223555968"/>
        <c:crosses val="autoZero"/>
        <c:crossBetween val="between"/>
      </c:valAx>
      <c:spPr>
        <a:ln>
          <a:solidFill>
            <a:sysClr val="window" lastClr="FFFFFF">
              <a:lumMod val="75000"/>
            </a:sysClr>
          </a:solidFill>
        </a:ln>
      </c:spPr>
    </c:plotArea>
    <c:legend>
      <c:legendPos val="r"/>
      <c:layout>
        <c:manualLayout>
          <c:xMode val="edge"/>
          <c:yMode val="edge"/>
          <c:x val="0.70817230686400878"/>
          <c:y val="5.9119072997971513E-2"/>
          <c:w val="0.27604860043382151"/>
          <c:h val="0.7768620309265577"/>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'MUA time series'!$B$50</c:f>
              <c:strCache>
                <c:ptCount val="1"/>
                <c:pt idx="0">
                  <c:v>Not parked</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series'!$C$50:$M$50</c:f>
              <c:numCache>
                <c:formatCode>0%</c:formatCode>
                <c:ptCount val="11"/>
                <c:pt idx="0">
                  <c:v>3.2304415709288825E-2</c:v>
                </c:pt>
                <c:pt idx="1">
                  <c:v>4.7953124207966068E-2</c:v>
                </c:pt>
                <c:pt idx="2">
                  <c:v>6.9044106896463953E-2</c:v>
                </c:pt>
                <c:pt idx="3">
                  <c:v>7.4580843778769335E-2</c:v>
                </c:pt>
                <c:pt idx="4">
                  <c:v>6.9153793193984334E-2</c:v>
                </c:pt>
                <c:pt idx="5">
                  <c:v>5.5631463995723697E-2</c:v>
                </c:pt>
                <c:pt idx="6">
                  <c:v>5.1260187766476062E-2</c:v>
                </c:pt>
                <c:pt idx="7">
                  <c:v>4.1580055150061974E-2</c:v>
                </c:pt>
                <c:pt idx="8">
                  <c:v>4.4020834131601176E-2</c:v>
                </c:pt>
                <c:pt idx="9">
                  <c:v>4.0428258774920775E-2</c:v>
                </c:pt>
                <c:pt idx="10">
                  <c:v>4.3365532628240264E-2</c:v>
                </c:pt>
              </c:numCache>
            </c:numRef>
          </c:val>
        </c:ser>
        <c:ser>
          <c:idx val="1"/>
          <c:order val="1"/>
          <c:tx>
            <c:strRef>
              <c:f>'MUA time series'!$B$51</c:f>
              <c:strCache>
                <c:ptCount val="1"/>
                <c:pt idx="0">
                  <c:v>Residents property</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series'!$C$51:$M$51</c:f>
              <c:numCache>
                <c:formatCode>0%</c:formatCode>
                <c:ptCount val="11"/>
                <c:pt idx="0">
                  <c:v>0.3744648428664944</c:v>
                </c:pt>
                <c:pt idx="1">
                  <c:v>0.37892563840287447</c:v>
                </c:pt>
                <c:pt idx="2">
                  <c:v>0.3713026963257966</c:v>
                </c:pt>
                <c:pt idx="3">
                  <c:v>0.37325490180897353</c:v>
                </c:pt>
                <c:pt idx="4">
                  <c:v>0.37080131925417825</c:v>
                </c:pt>
                <c:pt idx="5">
                  <c:v>0.37920398902509894</c:v>
                </c:pt>
                <c:pt idx="6">
                  <c:v>0.38598534719772309</c:v>
                </c:pt>
                <c:pt idx="7">
                  <c:v>0.39722880518169001</c:v>
                </c:pt>
                <c:pt idx="8">
                  <c:v>0.38912811349766085</c:v>
                </c:pt>
                <c:pt idx="9">
                  <c:v>0.39545606855555943</c:v>
                </c:pt>
                <c:pt idx="10">
                  <c:v>0.39740448904654624</c:v>
                </c:pt>
              </c:numCache>
            </c:numRef>
          </c:val>
        </c:ser>
        <c:ser>
          <c:idx val="2"/>
          <c:order val="2"/>
          <c:tx>
            <c:strRef>
              <c:f>'MUA time series'!$B$52</c:f>
              <c:strCache>
                <c:ptCount val="1"/>
                <c:pt idx="0">
                  <c:v>Private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series'!$C$52:$M$52</c:f>
              <c:numCache>
                <c:formatCode>0%</c:formatCode>
                <c:ptCount val="11"/>
                <c:pt idx="0">
                  <c:v>0.2512762245995816</c:v>
                </c:pt>
                <c:pt idx="1">
                  <c:v>0.22025986571310116</c:v>
                </c:pt>
                <c:pt idx="2">
                  <c:v>0.22136319214288377</c:v>
                </c:pt>
                <c:pt idx="3">
                  <c:v>0.20573663356318625</c:v>
                </c:pt>
                <c:pt idx="4">
                  <c:v>0.22813774944159959</c:v>
                </c:pt>
                <c:pt idx="5">
                  <c:v>0.25089151171854196</c:v>
                </c:pt>
                <c:pt idx="6">
                  <c:v>0.26488443670558842</c:v>
                </c:pt>
                <c:pt idx="7">
                  <c:v>0.29430362651262115</c:v>
                </c:pt>
                <c:pt idx="8">
                  <c:v>0.31996141267181605</c:v>
                </c:pt>
                <c:pt idx="9">
                  <c:v>0.33477412759490488</c:v>
                </c:pt>
                <c:pt idx="10">
                  <c:v>0.34071926976034367</c:v>
                </c:pt>
              </c:numCache>
            </c:numRef>
          </c:val>
        </c:ser>
        <c:ser>
          <c:idx val="3"/>
          <c:order val="3"/>
          <c:tx>
            <c:strRef>
              <c:f>'MUA time series'!$B$53</c:f>
              <c:strCache>
                <c:ptCount val="1"/>
                <c:pt idx="0">
                  <c:v>Public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series'!$C$53:$M$53</c:f>
              <c:numCache>
                <c:formatCode>0%</c:formatCode>
                <c:ptCount val="11"/>
                <c:pt idx="0">
                  <c:v>6.8798055953952497E-2</c:v>
                </c:pt>
                <c:pt idx="1">
                  <c:v>0.11049424541111907</c:v>
                </c:pt>
                <c:pt idx="2">
                  <c:v>0.13162538705188254</c:v>
                </c:pt>
                <c:pt idx="3">
                  <c:v>0.13656025375780084</c:v>
                </c:pt>
                <c:pt idx="4">
                  <c:v>0.12689770997818312</c:v>
                </c:pt>
                <c:pt idx="5">
                  <c:v>0.11444498497104733</c:v>
                </c:pt>
                <c:pt idx="6">
                  <c:v>0.11170201312218202</c:v>
                </c:pt>
                <c:pt idx="7">
                  <c:v>8.5538307461576327E-2</c:v>
                </c:pt>
                <c:pt idx="8">
                  <c:v>6.3602161162378323E-2</c:v>
                </c:pt>
                <c:pt idx="9">
                  <c:v>6.1801909669659948E-2</c:v>
                </c:pt>
                <c:pt idx="10">
                  <c:v>6.4369639621322583E-2</c:v>
                </c:pt>
              </c:numCache>
            </c:numRef>
          </c:val>
        </c:ser>
        <c:ser>
          <c:idx val="4"/>
          <c:order val="4"/>
          <c:tx>
            <c:strRef>
              <c:f>'MUA time series'!$B$54</c:f>
              <c:strCache>
                <c:ptCount val="1"/>
                <c:pt idx="0">
                  <c:v>Street -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series'!$C$54:$M$54</c:f>
              <c:numCache>
                <c:formatCode>0%</c:formatCode>
                <c:ptCount val="11"/>
                <c:pt idx="0">
                  <c:v>3.9781062246469261E-2</c:v>
                </c:pt>
                <c:pt idx="1">
                  <c:v>3.7859360670757153E-2</c:v>
                </c:pt>
                <c:pt idx="2">
                  <c:v>3.6069336079125214E-2</c:v>
                </c:pt>
                <c:pt idx="3">
                  <c:v>3.7855309823231903E-2</c:v>
                </c:pt>
                <c:pt idx="4">
                  <c:v>3.3087304432036162E-2</c:v>
                </c:pt>
                <c:pt idx="5">
                  <c:v>3.2974070234713729E-2</c:v>
                </c:pt>
                <c:pt idx="6">
                  <c:v>2.7142654161250283E-2</c:v>
                </c:pt>
                <c:pt idx="7">
                  <c:v>2.6203056186846894E-2</c:v>
                </c:pt>
                <c:pt idx="8">
                  <c:v>2.081262373469852E-2</c:v>
                </c:pt>
                <c:pt idx="9">
                  <c:v>1.9434655389715994E-2</c:v>
                </c:pt>
                <c:pt idx="10">
                  <c:v>1.7208885214936253E-2</c:v>
                </c:pt>
              </c:numCache>
            </c:numRef>
          </c:val>
        </c:ser>
        <c:ser>
          <c:idx val="5"/>
          <c:order val="5"/>
          <c:tx>
            <c:strRef>
              <c:f>'MUA time series'!$B$55</c:f>
              <c:strCache>
                <c:ptCount val="1"/>
                <c:pt idx="0">
                  <c:v>Street - no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series'!$C$55:$M$55</c:f>
              <c:numCache>
                <c:formatCode>0%</c:formatCode>
                <c:ptCount val="11"/>
                <c:pt idx="0">
                  <c:v>0.23109302503874624</c:v>
                </c:pt>
                <c:pt idx="1">
                  <c:v>0.20167900311984363</c:v>
                </c:pt>
                <c:pt idx="2">
                  <c:v>0.17020071943851356</c:v>
                </c:pt>
                <c:pt idx="3">
                  <c:v>0.17160729176048098</c:v>
                </c:pt>
                <c:pt idx="4">
                  <c:v>0.17192212370001855</c:v>
                </c:pt>
                <c:pt idx="5">
                  <c:v>0.16653275111576735</c:v>
                </c:pt>
                <c:pt idx="6">
                  <c:v>0.15852400419577642</c:v>
                </c:pt>
                <c:pt idx="7">
                  <c:v>0.15464731938899914</c:v>
                </c:pt>
                <c:pt idx="8">
                  <c:v>0.16229920085860322</c:v>
                </c:pt>
                <c:pt idx="9">
                  <c:v>0.148104980015239</c:v>
                </c:pt>
                <c:pt idx="10">
                  <c:v>0.13684904471416623</c:v>
                </c:pt>
              </c:numCache>
            </c:numRef>
          </c:val>
        </c:ser>
        <c:ser>
          <c:idx val="6"/>
          <c:order val="6"/>
          <c:tx>
            <c:strRef>
              <c:f>'MUA time series'!$B$56</c:f>
              <c:strCache>
                <c:ptCount val="1"/>
                <c:pt idx="0">
                  <c:v>Other</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series'!$C$56:$M$56</c:f>
              <c:numCache>
                <c:formatCode>0%</c:formatCode>
                <c:ptCount val="11"/>
                <c:pt idx="0">
                  <c:v>2.2823735854670328E-3</c:v>
                </c:pt>
                <c:pt idx="1">
                  <c:v>2.8287624743385618E-3</c:v>
                </c:pt>
                <c:pt idx="2">
                  <c:v>3.9456206533429851E-4</c:v>
                </c:pt>
                <c:pt idx="3">
                  <c:v>4.0476550755715989E-4</c:v>
                </c:pt>
                <c:pt idx="4">
                  <c:v>0</c:v>
                </c:pt>
                <c:pt idx="5">
                  <c:v>3.2122893910717799E-4</c:v>
                </c:pt>
                <c:pt idx="6">
                  <c:v>5.0135685100355105E-4</c:v>
                </c:pt>
                <c:pt idx="7">
                  <c:v>4.9883011820453873E-4</c:v>
                </c:pt>
                <c:pt idx="8">
                  <c:v>1.7565394324192465E-4</c:v>
                </c:pt>
                <c:pt idx="9">
                  <c:v>0</c:v>
                </c:pt>
                <c:pt idx="10">
                  <c:v>8.313901444488415E-5</c:v>
                </c:pt>
              </c:numCache>
            </c:numRef>
          </c:val>
        </c:ser>
        <c:gapWidth val="50"/>
        <c:overlap val="100"/>
        <c:axId val="223590656"/>
        <c:axId val="223604736"/>
      </c:barChart>
      <c:catAx>
        <c:axId val="223590656"/>
        <c:scaling>
          <c:orientation val="minMax"/>
        </c:scaling>
        <c:axPos val="b"/>
        <c:tickLblPos val="nextTo"/>
        <c:crossAx val="223604736"/>
        <c:crosses val="autoZero"/>
        <c:auto val="1"/>
        <c:lblAlgn val="ctr"/>
        <c:lblOffset val="100"/>
      </c:catAx>
      <c:valAx>
        <c:axId val="223604736"/>
        <c:scaling>
          <c:orientation val="minMax"/>
          <c:max val="1"/>
        </c:scaling>
        <c:axPos val="l"/>
        <c:majorGridlines/>
        <c:numFmt formatCode="0%" sourceLinked="1"/>
        <c:tickLblPos val="nextTo"/>
        <c:crossAx val="223590656"/>
        <c:crosses val="autoZero"/>
        <c:crossBetween val="between"/>
      </c:valAx>
      <c:spPr>
        <a:ln>
          <a:solidFill>
            <a:sysClr val="window" lastClr="FFFFFF">
              <a:lumMod val="75000"/>
            </a:sysClr>
          </a:solidFill>
        </a:ln>
      </c:spPr>
    </c:plotArea>
    <c:legend>
      <c:legendPos val="r"/>
      <c:layout>
        <c:manualLayout>
          <c:xMode val="edge"/>
          <c:yMode val="edge"/>
          <c:x val="0.70817230686400878"/>
          <c:y val="5.9119072997971513E-2"/>
          <c:w val="0.27604860043382151"/>
          <c:h val="0.7768620309265577"/>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'MUA time series'!$B$61</c:f>
              <c:strCache>
                <c:ptCount val="1"/>
                <c:pt idx="0">
                  <c:v>Not parked</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series'!$C$61:$M$61</c:f>
              <c:numCache>
                <c:formatCode>0%</c:formatCode>
                <c:ptCount val="11"/>
                <c:pt idx="0">
                  <c:v>8.5261535612385329E-3</c:v>
                </c:pt>
                <c:pt idx="1">
                  <c:v>6.538026962011928E-2</c:v>
                </c:pt>
                <c:pt idx="2">
                  <c:v>3.1214808472610815E-2</c:v>
                </c:pt>
                <c:pt idx="3">
                  <c:v>3.4012525838845321E-2</c:v>
                </c:pt>
                <c:pt idx="4">
                  <c:v>4.3982766203968002E-2</c:v>
                </c:pt>
                <c:pt idx="5">
                  <c:v>3.7166469371884323E-2</c:v>
                </c:pt>
                <c:pt idx="6">
                  <c:v>4.0844990854111668E-2</c:v>
                </c:pt>
                <c:pt idx="7">
                  <c:v>4.3117260610491939E-2</c:v>
                </c:pt>
                <c:pt idx="8">
                  <c:v>5.2220313231069543E-2</c:v>
                </c:pt>
                <c:pt idx="9">
                  <c:v>5.4878898728594888E-2</c:v>
                </c:pt>
                <c:pt idx="10">
                  <c:v>4.0808160067799693E-2</c:v>
                </c:pt>
              </c:numCache>
            </c:numRef>
          </c:val>
        </c:ser>
        <c:ser>
          <c:idx val="1"/>
          <c:order val="1"/>
          <c:tx>
            <c:strRef>
              <c:f>'MUA time series'!$B$62</c:f>
              <c:strCache>
                <c:ptCount val="1"/>
                <c:pt idx="0">
                  <c:v>Residents property</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series'!$C$62:$M$62</c:f>
              <c:numCache>
                <c:formatCode>0%</c:formatCode>
                <c:ptCount val="11"/>
                <c:pt idx="0">
                  <c:v>0.30247202600829587</c:v>
                </c:pt>
                <c:pt idx="1">
                  <c:v>0.36235339658447058</c:v>
                </c:pt>
                <c:pt idx="2">
                  <c:v>0.36074735508577505</c:v>
                </c:pt>
                <c:pt idx="3">
                  <c:v>0.37154432807528309</c:v>
                </c:pt>
                <c:pt idx="4">
                  <c:v>0.37627444011012628</c:v>
                </c:pt>
                <c:pt idx="5">
                  <c:v>0.3568170422508859</c:v>
                </c:pt>
                <c:pt idx="6">
                  <c:v>0.31856307785475396</c:v>
                </c:pt>
                <c:pt idx="7">
                  <c:v>0.28976703360959488</c:v>
                </c:pt>
                <c:pt idx="8">
                  <c:v>0.30141447020883749</c:v>
                </c:pt>
                <c:pt idx="9">
                  <c:v>0.32839189023104115</c:v>
                </c:pt>
                <c:pt idx="10">
                  <c:v>0.34865557741608538</c:v>
                </c:pt>
              </c:numCache>
            </c:numRef>
          </c:val>
        </c:ser>
        <c:ser>
          <c:idx val="2"/>
          <c:order val="2"/>
          <c:tx>
            <c:strRef>
              <c:f>'MUA time series'!$B$63</c:f>
              <c:strCache>
                <c:ptCount val="1"/>
                <c:pt idx="0">
                  <c:v>Private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series'!$C$63:$M$63</c:f>
              <c:numCache>
                <c:formatCode>0%</c:formatCode>
                <c:ptCount val="11"/>
                <c:pt idx="0">
                  <c:v>0.13805369249178176</c:v>
                </c:pt>
                <c:pt idx="1">
                  <c:v>0.14500434184246483</c:v>
                </c:pt>
                <c:pt idx="2">
                  <c:v>0.28519798201613011</c:v>
                </c:pt>
                <c:pt idx="3">
                  <c:v>0.27239683635307382</c:v>
                </c:pt>
                <c:pt idx="4">
                  <c:v>0.27479455563752037</c:v>
                </c:pt>
                <c:pt idx="5">
                  <c:v>0.27347354803743912</c:v>
                </c:pt>
                <c:pt idx="6">
                  <c:v>0.29634314940097006</c:v>
                </c:pt>
                <c:pt idx="7">
                  <c:v>0.29427840587732118</c:v>
                </c:pt>
                <c:pt idx="8">
                  <c:v>0.29826253855016172</c:v>
                </c:pt>
                <c:pt idx="9">
                  <c:v>0.26830134791189902</c:v>
                </c:pt>
                <c:pt idx="10">
                  <c:v>0.2814007919794293</c:v>
                </c:pt>
              </c:numCache>
            </c:numRef>
          </c:val>
        </c:ser>
        <c:ser>
          <c:idx val="3"/>
          <c:order val="3"/>
          <c:tx>
            <c:strRef>
              <c:f>'MUA time series'!$B$64</c:f>
              <c:strCache>
                <c:ptCount val="1"/>
                <c:pt idx="0">
                  <c:v>Public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series'!$C$64:$M$64</c:f>
              <c:numCache>
                <c:formatCode>0%</c:formatCode>
                <c:ptCount val="11"/>
                <c:pt idx="0">
                  <c:v>0.11560933794110571</c:v>
                </c:pt>
                <c:pt idx="1">
                  <c:v>0.13554386400585605</c:v>
                </c:pt>
                <c:pt idx="2">
                  <c:v>1.1946991114595448E-2</c:v>
                </c:pt>
                <c:pt idx="3">
                  <c:v>1.4960351752512325E-2</c:v>
                </c:pt>
                <c:pt idx="4">
                  <c:v>1.8829173149114333E-2</c:v>
                </c:pt>
                <c:pt idx="5">
                  <c:v>2.7397206948811391E-2</c:v>
                </c:pt>
                <c:pt idx="6">
                  <c:v>3.1210987420674699E-2</c:v>
                </c:pt>
                <c:pt idx="7">
                  <c:v>3.2503460923898719E-2</c:v>
                </c:pt>
                <c:pt idx="8">
                  <c:v>3.1183873580624553E-2</c:v>
                </c:pt>
                <c:pt idx="9">
                  <c:v>5.8976932420748203E-2</c:v>
                </c:pt>
                <c:pt idx="10">
                  <c:v>5.4232833233646756E-2</c:v>
                </c:pt>
              </c:numCache>
            </c:numRef>
          </c:val>
        </c:ser>
        <c:ser>
          <c:idx val="4"/>
          <c:order val="4"/>
          <c:tx>
            <c:strRef>
              <c:f>'MUA time series'!$B$65</c:f>
              <c:strCache>
                <c:ptCount val="1"/>
                <c:pt idx="0">
                  <c:v>Street -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series'!$C$65:$M$65</c:f>
              <c:numCache>
                <c:formatCode>0%</c:formatCode>
                <c:ptCount val="11"/>
                <c:pt idx="0">
                  <c:v>7.6404186843090721E-2</c:v>
                </c:pt>
                <c:pt idx="1">
                  <c:v>8.8477311948634493E-2</c:v>
                </c:pt>
                <c:pt idx="2">
                  <c:v>5.4869446156955826E-2</c:v>
                </c:pt>
                <c:pt idx="3">
                  <c:v>5.6833442335064689E-2</c:v>
                </c:pt>
                <c:pt idx="4">
                  <c:v>5.338152931820371E-2</c:v>
                </c:pt>
                <c:pt idx="5">
                  <c:v>6.1002324466139408E-2</c:v>
                </c:pt>
                <c:pt idx="6">
                  <c:v>6.4921023822075846E-2</c:v>
                </c:pt>
                <c:pt idx="7">
                  <c:v>7.5991573804804258E-2</c:v>
                </c:pt>
                <c:pt idx="8">
                  <c:v>6.7873188205285581E-2</c:v>
                </c:pt>
                <c:pt idx="9">
                  <c:v>6.7333192208434298E-2</c:v>
                </c:pt>
                <c:pt idx="10">
                  <c:v>7.4051807532459032E-2</c:v>
                </c:pt>
              </c:numCache>
            </c:numRef>
          </c:val>
        </c:ser>
        <c:ser>
          <c:idx val="5"/>
          <c:order val="5"/>
          <c:tx>
            <c:strRef>
              <c:f>'MUA time series'!$B$66</c:f>
              <c:strCache>
                <c:ptCount val="1"/>
                <c:pt idx="0">
                  <c:v>Street - no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series'!$C$66:$M$66</c:f>
              <c:numCache>
                <c:formatCode>0%</c:formatCode>
                <c:ptCount val="11"/>
                <c:pt idx="0">
                  <c:v>0.34864664786518723</c:v>
                </c:pt>
                <c:pt idx="1">
                  <c:v>0.20324081599845481</c:v>
                </c:pt>
                <c:pt idx="2">
                  <c:v>0.25571022237294655</c:v>
                </c:pt>
                <c:pt idx="3">
                  <c:v>0.24935731250645407</c:v>
                </c:pt>
                <c:pt idx="4">
                  <c:v>0.23215188139081638</c:v>
                </c:pt>
                <c:pt idx="5">
                  <c:v>0.24295825893706438</c:v>
                </c:pt>
                <c:pt idx="6">
                  <c:v>0.24703798084550832</c:v>
                </c:pt>
                <c:pt idx="7">
                  <c:v>0.26282083313690274</c:v>
                </c:pt>
                <c:pt idx="8">
                  <c:v>0.24734739670065958</c:v>
                </c:pt>
                <c:pt idx="9">
                  <c:v>0.2205683240893988</c:v>
                </c:pt>
                <c:pt idx="10">
                  <c:v>0.19975523899456948</c:v>
                </c:pt>
              </c:numCache>
            </c:numRef>
          </c:val>
        </c:ser>
        <c:ser>
          <c:idx val="6"/>
          <c:order val="6"/>
          <c:tx>
            <c:strRef>
              <c:f>'MUA time series'!$B$67</c:f>
              <c:strCache>
                <c:ptCount val="1"/>
                <c:pt idx="0">
                  <c:v>Other</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series'!$C$67:$M$67</c:f>
              <c:numCache>
                <c:formatCode>0%</c:formatCode>
                <c:ptCount val="11"/>
                <c:pt idx="0">
                  <c:v>1.0287955289300156E-2</c:v>
                </c:pt>
                <c:pt idx="1">
                  <c:v>0</c:v>
                </c:pt>
                <c:pt idx="2">
                  <c:v>3.1319478098636703E-4</c:v>
                </c:pt>
                <c:pt idx="3">
                  <c:v>8.9520313876675277E-4</c:v>
                </c:pt>
                <c:pt idx="4">
                  <c:v>5.8565419025086206E-4</c:v>
                </c:pt>
                <c:pt idx="5">
                  <c:v>1.1851499877755509E-3</c:v>
                </c:pt>
                <c:pt idx="6">
                  <c:v>1.0787898019055232E-3</c:v>
                </c:pt>
                <c:pt idx="7">
                  <c:v>1.5214320369860586E-3</c:v>
                </c:pt>
                <c:pt idx="8">
                  <c:v>1.6982195233615238E-3</c:v>
                </c:pt>
                <c:pt idx="9">
                  <c:v>1.5494144098837828E-3</c:v>
                </c:pt>
                <c:pt idx="10">
                  <c:v>1.0955907760103443E-3</c:v>
                </c:pt>
              </c:numCache>
            </c:numRef>
          </c:val>
        </c:ser>
        <c:gapWidth val="50"/>
        <c:overlap val="100"/>
        <c:axId val="223690112"/>
        <c:axId val="223708288"/>
      </c:barChart>
      <c:catAx>
        <c:axId val="223690112"/>
        <c:scaling>
          <c:orientation val="minMax"/>
        </c:scaling>
        <c:axPos val="b"/>
        <c:tickLblPos val="nextTo"/>
        <c:crossAx val="223708288"/>
        <c:crosses val="autoZero"/>
        <c:auto val="1"/>
        <c:lblAlgn val="ctr"/>
        <c:lblOffset val="100"/>
      </c:catAx>
      <c:valAx>
        <c:axId val="223708288"/>
        <c:scaling>
          <c:orientation val="minMax"/>
          <c:max val="1"/>
        </c:scaling>
        <c:axPos val="l"/>
        <c:majorGridlines/>
        <c:numFmt formatCode="0%" sourceLinked="1"/>
        <c:tickLblPos val="nextTo"/>
        <c:crossAx val="223690112"/>
        <c:crosses val="autoZero"/>
        <c:crossBetween val="between"/>
      </c:valAx>
      <c:spPr>
        <a:ln>
          <a:solidFill>
            <a:sysClr val="window" lastClr="FFFFFF">
              <a:lumMod val="75000"/>
            </a:sysClr>
          </a:solidFill>
        </a:ln>
      </c:spPr>
    </c:plotArea>
    <c:legend>
      <c:legendPos val="r"/>
      <c:layout>
        <c:manualLayout>
          <c:xMode val="edge"/>
          <c:yMode val="edge"/>
          <c:x val="0.70817230686400878"/>
          <c:y val="5.9119072997971513E-2"/>
          <c:w val="0.27604860043382151"/>
          <c:h val="0.7768620309265577"/>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'MUA time series'!$B$72</c:f>
              <c:strCache>
                <c:ptCount val="1"/>
                <c:pt idx="0">
                  <c:v>Not parked</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series'!$C$72:$M$72</c:f>
              <c:numCache>
                <c:formatCode>0%</c:formatCode>
                <c:ptCount val="11"/>
                <c:pt idx="0">
                  <c:v>3.3407139622675518E-2</c:v>
                </c:pt>
                <c:pt idx="1">
                  <c:v>6.1661922808478216E-2</c:v>
                </c:pt>
                <c:pt idx="2">
                  <c:v>4.5718375788988332E-2</c:v>
                </c:pt>
                <c:pt idx="3">
                  <c:v>4.702849909396771E-2</c:v>
                </c:pt>
                <c:pt idx="4">
                  <c:v>4.5209773031099597E-2</c:v>
                </c:pt>
                <c:pt idx="5">
                  <c:v>4.366273190678565E-2</c:v>
                </c:pt>
                <c:pt idx="6">
                  <c:v>4.6559948630506394E-2</c:v>
                </c:pt>
                <c:pt idx="7">
                  <c:v>4.8178373464179552E-2</c:v>
                </c:pt>
                <c:pt idx="8">
                  <c:v>5.3001643542007662E-2</c:v>
                </c:pt>
                <c:pt idx="9">
                  <c:v>5.0880300996730007E-2</c:v>
                </c:pt>
                <c:pt idx="10">
                  <c:v>4.8683313975107063E-2</c:v>
                </c:pt>
              </c:numCache>
            </c:numRef>
          </c:val>
        </c:ser>
        <c:ser>
          <c:idx val="1"/>
          <c:order val="1"/>
          <c:tx>
            <c:strRef>
              <c:f>'MUA time series'!$B$73</c:f>
              <c:strCache>
                <c:ptCount val="1"/>
                <c:pt idx="0">
                  <c:v>Residents property</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series'!$C$73:$M$73</c:f>
              <c:numCache>
                <c:formatCode>0%</c:formatCode>
                <c:ptCount val="11"/>
                <c:pt idx="0">
                  <c:v>0.3954116881527201</c:v>
                </c:pt>
                <c:pt idx="1">
                  <c:v>0.40255187258070457</c:v>
                </c:pt>
                <c:pt idx="2">
                  <c:v>0.41075674528187817</c:v>
                </c:pt>
                <c:pt idx="3">
                  <c:v>0.4128983094273469</c:v>
                </c:pt>
                <c:pt idx="4">
                  <c:v>0.41463128119719056</c:v>
                </c:pt>
                <c:pt idx="5">
                  <c:v>0.41673614456165586</c:v>
                </c:pt>
                <c:pt idx="6">
                  <c:v>0.41614391892241465</c:v>
                </c:pt>
                <c:pt idx="7">
                  <c:v>0.41834693738331608</c:v>
                </c:pt>
                <c:pt idx="8">
                  <c:v>0.41918754150834536</c:v>
                </c:pt>
                <c:pt idx="9">
                  <c:v>0.42040639908924748</c:v>
                </c:pt>
                <c:pt idx="10">
                  <c:v>0.42305091968473796</c:v>
                </c:pt>
              </c:numCache>
            </c:numRef>
          </c:val>
        </c:ser>
        <c:ser>
          <c:idx val="2"/>
          <c:order val="2"/>
          <c:tx>
            <c:strRef>
              <c:f>'MUA time series'!$B$74</c:f>
              <c:strCache>
                <c:ptCount val="1"/>
                <c:pt idx="0">
                  <c:v>Private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series'!$C$74:$M$74</c:f>
              <c:numCache>
                <c:formatCode>0%</c:formatCode>
                <c:ptCount val="11"/>
                <c:pt idx="0">
                  <c:v>0.22368628059106113</c:v>
                </c:pt>
                <c:pt idx="1">
                  <c:v>0.23089472272261419</c:v>
                </c:pt>
                <c:pt idx="2">
                  <c:v>0.2659804482980106</c:v>
                </c:pt>
                <c:pt idx="3">
                  <c:v>0.26565137447753262</c:v>
                </c:pt>
                <c:pt idx="4">
                  <c:v>0.26560934981101841</c:v>
                </c:pt>
                <c:pt idx="5">
                  <c:v>0.26698045234760043</c:v>
                </c:pt>
                <c:pt idx="6">
                  <c:v>0.26606340354067243</c:v>
                </c:pt>
                <c:pt idx="7">
                  <c:v>0.26539834550767805</c:v>
                </c:pt>
                <c:pt idx="8">
                  <c:v>0.25906513313413509</c:v>
                </c:pt>
                <c:pt idx="9">
                  <c:v>0.26146965101445313</c:v>
                </c:pt>
                <c:pt idx="10">
                  <c:v>0.27346526776735053</c:v>
                </c:pt>
              </c:numCache>
            </c:numRef>
          </c:val>
        </c:ser>
        <c:ser>
          <c:idx val="3"/>
          <c:order val="3"/>
          <c:tx>
            <c:strRef>
              <c:f>'MUA time series'!$B$75</c:f>
              <c:strCache>
                <c:ptCount val="1"/>
                <c:pt idx="0">
                  <c:v>Public off-street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series'!$C$75:$M$75</c:f>
              <c:numCache>
                <c:formatCode>0%</c:formatCode>
                <c:ptCount val="11"/>
                <c:pt idx="0">
                  <c:v>9.9303377266661622E-2</c:v>
                </c:pt>
                <c:pt idx="1">
                  <c:v>0.10558492281949301</c:v>
                </c:pt>
                <c:pt idx="2">
                  <c:v>0.10549681071551406</c:v>
                </c:pt>
                <c:pt idx="3">
                  <c:v>0.10283078269799947</c:v>
                </c:pt>
                <c:pt idx="4">
                  <c:v>0.10834563736290923</c:v>
                </c:pt>
                <c:pt idx="5">
                  <c:v>0.10920737583673065</c:v>
                </c:pt>
                <c:pt idx="6">
                  <c:v>0.10988155686087074</c:v>
                </c:pt>
                <c:pt idx="7">
                  <c:v>0.10892581389250763</c:v>
                </c:pt>
                <c:pt idx="8">
                  <c:v>0.10980001077429032</c:v>
                </c:pt>
                <c:pt idx="9">
                  <c:v>0.11424746093457649</c:v>
                </c:pt>
                <c:pt idx="10">
                  <c:v>0.10762048715732153</c:v>
                </c:pt>
              </c:numCache>
            </c:numRef>
          </c:val>
        </c:ser>
        <c:ser>
          <c:idx val="4"/>
          <c:order val="4"/>
          <c:tx>
            <c:strRef>
              <c:f>'MUA time series'!$B$76</c:f>
              <c:strCache>
                <c:ptCount val="1"/>
                <c:pt idx="0">
                  <c:v>Street -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series'!$C$76:$M$76</c:f>
              <c:numCache>
                <c:formatCode>0%</c:formatCode>
                <c:ptCount val="11"/>
                <c:pt idx="0">
                  <c:v>4.7686065818138404E-2</c:v>
                </c:pt>
                <c:pt idx="1">
                  <c:v>4.1381915330136264E-2</c:v>
                </c:pt>
                <c:pt idx="2">
                  <c:v>4.1454921531235742E-2</c:v>
                </c:pt>
                <c:pt idx="3">
                  <c:v>4.1888095905198999E-2</c:v>
                </c:pt>
                <c:pt idx="4">
                  <c:v>4.0632795823827443E-2</c:v>
                </c:pt>
                <c:pt idx="5">
                  <c:v>3.7642565392284791E-2</c:v>
                </c:pt>
                <c:pt idx="6">
                  <c:v>3.4541780453138465E-2</c:v>
                </c:pt>
                <c:pt idx="7">
                  <c:v>3.2257217642269687E-2</c:v>
                </c:pt>
                <c:pt idx="8">
                  <c:v>3.1556082955870063E-2</c:v>
                </c:pt>
                <c:pt idx="9">
                  <c:v>3.1544711766140265E-2</c:v>
                </c:pt>
                <c:pt idx="10">
                  <c:v>3.355838794054887E-2</c:v>
                </c:pt>
              </c:numCache>
            </c:numRef>
          </c:val>
        </c:ser>
        <c:ser>
          <c:idx val="5"/>
          <c:order val="5"/>
          <c:tx>
            <c:strRef>
              <c:f>'MUA time series'!$B$77</c:f>
              <c:strCache>
                <c:ptCount val="1"/>
                <c:pt idx="0">
                  <c:v>Street - no time limit</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series'!$C$77:$M$77</c:f>
              <c:numCache>
                <c:formatCode>0%</c:formatCode>
                <c:ptCount val="11"/>
                <c:pt idx="0">
                  <c:v>0.19472901439504253</c:v>
                </c:pt>
                <c:pt idx="1">
                  <c:v>0.1530432654431183</c:v>
                </c:pt>
                <c:pt idx="2">
                  <c:v>0.12867209317608938</c:v>
                </c:pt>
                <c:pt idx="3">
                  <c:v>0.12738335286090582</c:v>
                </c:pt>
                <c:pt idx="4">
                  <c:v>0.12337055986571158</c:v>
                </c:pt>
                <c:pt idx="5">
                  <c:v>0.12346007145782127</c:v>
                </c:pt>
                <c:pt idx="6">
                  <c:v>0.12550696511984963</c:v>
                </c:pt>
                <c:pt idx="7">
                  <c:v>0.12571289032975383</c:v>
                </c:pt>
                <c:pt idx="8">
                  <c:v>0.12624303878961554</c:v>
                </c:pt>
                <c:pt idx="9">
                  <c:v>0.11987517281228904</c:v>
                </c:pt>
                <c:pt idx="10">
                  <c:v>0.11155383525775109</c:v>
                </c:pt>
              </c:numCache>
            </c:numRef>
          </c:val>
        </c:ser>
        <c:ser>
          <c:idx val="6"/>
          <c:order val="6"/>
          <c:tx>
            <c:strRef>
              <c:f>'MUA time series'!$B$78</c:f>
              <c:strCache>
                <c:ptCount val="1"/>
                <c:pt idx="0">
                  <c:v>Other</c:v>
                </c:pt>
              </c:strCache>
            </c:strRef>
          </c:tx>
          <c:cat>
            <c:strRef>
              <c:f>'MUA time series'!$C$4:$M$4</c:f>
              <c:strCache>
                <c:ptCount val="11"/>
                <c:pt idx="0">
                  <c:v>1989/90</c:v>
                </c:pt>
                <c:pt idx="1">
                  <c:v>1997/98</c:v>
                </c:pt>
                <c:pt idx="2">
                  <c:v>2003–06</c:v>
                </c:pt>
                <c:pt idx="3">
                  <c:v>2004–07</c:v>
                </c:pt>
                <c:pt idx="4">
                  <c:v>2005–08</c:v>
                </c:pt>
                <c:pt idx="5">
                  <c:v>2006–09</c:v>
                </c:pt>
                <c:pt idx="6">
                  <c:v>2007–10</c:v>
                </c:pt>
                <c:pt idx="7">
                  <c:v>2008–11</c:v>
                </c:pt>
                <c:pt idx="8">
                  <c:v>2009–12</c:v>
                </c:pt>
                <c:pt idx="9">
                  <c:v>2010–13</c:v>
                </c:pt>
                <c:pt idx="10">
                  <c:v>2011–14</c:v>
                </c:pt>
              </c:strCache>
            </c:strRef>
          </c:cat>
          <c:val>
            <c:numRef>
              <c:f>'MUA time series'!$C$78:$M$78</c:f>
              <c:numCache>
                <c:formatCode>0%</c:formatCode>
                <c:ptCount val="11"/>
                <c:pt idx="0">
                  <c:v>5.7764341537008155E-3</c:v>
                </c:pt>
                <c:pt idx="1">
                  <c:v>4.881378295455473E-3</c:v>
                </c:pt>
                <c:pt idx="2">
                  <c:v>1.9206052082838504E-3</c:v>
                </c:pt>
                <c:pt idx="3">
                  <c:v>2.3195855370482491E-3</c:v>
                </c:pt>
                <c:pt idx="4">
                  <c:v>2.2006029082432162E-3</c:v>
                </c:pt>
                <c:pt idx="5">
                  <c:v>2.3106584971214193E-3</c:v>
                </c:pt>
                <c:pt idx="6">
                  <c:v>1.3024264725477349E-3</c:v>
                </c:pt>
                <c:pt idx="7">
                  <c:v>1.1804217802951406E-3</c:v>
                </c:pt>
                <c:pt idx="8">
                  <c:v>1.1465492957359147E-3</c:v>
                </c:pt>
                <c:pt idx="9">
                  <c:v>1.5763033865635345E-3</c:v>
                </c:pt>
                <c:pt idx="10">
                  <c:v>2.0677882171829028E-3</c:v>
                </c:pt>
              </c:numCache>
            </c:numRef>
          </c:val>
        </c:ser>
        <c:gapWidth val="50"/>
        <c:overlap val="100"/>
        <c:axId val="223741056"/>
        <c:axId val="223742592"/>
      </c:barChart>
      <c:catAx>
        <c:axId val="223741056"/>
        <c:scaling>
          <c:orientation val="minMax"/>
        </c:scaling>
        <c:axPos val="b"/>
        <c:tickLblPos val="nextTo"/>
        <c:crossAx val="223742592"/>
        <c:crosses val="autoZero"/>
        <c:auto val="1"/>
        <c:lblAlgn val="ctr"/>
        <c:lblOffset val="100"/>
      </c:catAx>
      <c:valAx>
        <c:axId val="223742592"/>
        <c:scaling>
          <c:orientation val="minMax"/>
          <c:max val="1"/>
        </c:scaling>
        <c:axPos val="l"/>
        <c:majorGridlines/>
        <c:numFmt formatCode="0%" sourceLinked="1"/>
        <c:tickLblPos val="nextTo"/>
        <c:crossAx val="223741056"/>
        <c:crosses val="autoZero"/>
        <c:crossBetween val="between"/>
      </c:valAx>
      <c:spPr>
        <a:ln>
          <a:solidFill>
            <a:sysClr val="window" lastClr="FFFFFF">
              <a:lumMod val="75000"/>
            </a:sysClr>
          </a:solidFill>
        </a:ln>
      </c:spPr>
    </c:plotArea>
    <c:legend>
      <c:legendPos val="r"/>
      <c:layout>
        <c:manualLayout>
          <c:xMode val="edge"/>
          <c:yMode val="edge"/>
          <c:x val="0.70817230686400878"/>
          <c:y val="5.9119072997971513E-2"/>
          <c:w val="0.27604860043382151"/>
          <c:h val="0.7768620309265577"/>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200"/>
            </a:pPr>
            <a:r>
              <a:rPr lang="en-US" sz="1200"/>
              <a:t>Parking by time of day - weekdays</a:t>
            </a:r>
          </a:p>
        </c:rich>
      </c:tx>
      <c:layout/>
    </c:title>
    <c:plotArea>
      <c:layout/>
      <c:lineChart>
        <c:grouping val="standard"/>
        <c:ser>
          <c:idx val="1"/>
          <c:order val="0"/>
          <c:tx>
            <c:strRef>
              <c:f>'time of day'!$C$4</c:f>
              <c:strCache>
                <c:ptCount val="1"/>
                <c:pt idx="0">
                  <c:v>Home weekday</c:v>
                </c:pt>
              </c:strCache>
            </c:strRef>
          </c:tx>
          <c:spPr>
            <a:ln>
              <a:prstDash val="sysDot"/>
            </a:ln>
          </c:spPr>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day'!$C$5:$C$28</c:f>
              <c:numCache>
                <c:formatCode>General</c:formatCode>
                <c:ptCount val="24"/>
                <c:pt idx="0">
                  <c:v>251.90100000000001</c:v>
                </c:pt>
                <c:pt idx="1">
                  <c:v>252.535</c:v>
                </c:pt>
                <c:pt idx="2">
                  <c:v>252.78399999999999</c:v>
                </c:pt>
                <c:pt idx="3">
                  <c:v>253.01</c:v>
                </c:pt>
                <c:pt idx="4">
                  <c:v>224.91</c:v>
                </c:pt>
                <c:pt idx="5">
                  <c:v>220.16399999999999</c:v>
                </c:pt>
                <c:pt idx="6">
                  <c:v>206.98699999999999</c:v>
                </c:pt>
                <c:pt idx="7">
                  <c:v>175.21</c:v>
                </c:pt>
                <c:pt idx="8">
                  <c:v>128.702</c:v>
                </c:pt>
                <c:pt idx="9">
                  <c:v>108.01300000000001</c:v>
                </c:pt>
                <c:pt idx="10">
                  <c:v>98.448999999999998</c:v>
                </c:pt>
                <c:pt idx="11">
                  <c:v>95.477999999999994</c:v>
                </c:pt>
                <c:pt idx="12">
                  <c:v>104.658</c:v>
                </c:pt>
                <c:pt idx="13">
                  <c:v>108.616</c:v>
                </c:pt>
                <c:pt idx="14">
                  <c:v>108.785</c:v>
                </c:pt>
                <c:pt idx="15">
                  <c:v>119.538</c:v>
                </c:pt>
                <c:pt idx="16">
                  <c:v>143.857</c:v>
                </c:pt>
                <c:pt idx="17">
                  <c:v>181.47800000000001</c:v>
                </c:pt>
                <c:pt idx="18">
                  <c:v>211.52799999999999</c:v>
                </c:pt>
                <c:pt idx="19">
                  <c:v>221.28899999999999</c:v>
                </c:pt>
                <c:pt idx="20">
                  <c:v>231.964</c:v>
                </c:pt>
                <c:pt idx="21">
                  <c:v>242.93899999999999</c:v>
                </c:pt>
                <c:pt idx="22">
                  <c:v>251.32499999999999</c:v>
                </c:pt>
                <c:pt idx="23">
                  <c:v>255.57499999999999</c:v>
                </c:pt>
              </c:numCache>
            </c:numRef>
          </c:val>
        </c:ser>
        <c:ser>
          <c:idx val="2"/>
          <c:order val="1"/>
          <c:tx>
            <c:strRef>
              <c:f>'time of day'!$D$4</c:f>
              <c:strCache>
                <c:ptCount val="1"/>
                <c:pt idx="0">
                  <c:v>Work weekday</c:v>
                </c:pt>
              </c:strCache>
            </c:strRef>
          </c:tx>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day'!$D$5:$D$28</c:f>
              <c:numCache>
                <c:formatCode>General</c:formatCode>
                <c:ptCount val="24"/>
                <c:pt idx="0">
                  <c:v>4.93</c:v>
                </c:pt>
                <c:pt idx="1">
                  <c:v>4.6360000000000001</c:v>
                </c:pt>
                <c:pt idx="2">
                  <c:v>4.4320000000000004</c:v>
                </c:pt>
                <c:pt idx="3">
                  <c:v>4.2910000000000004</c:v>
                </c:pt>
                <c:pt idx="4">
                  <c:v>5.0019999999999998</c:v>
                </c:pt>
                <c:pt idx="5">
                  <c:v>7.7190000000000003</c:v>
                </c:pt>
                <c:pt idx="6">
                  <c:v>14.802</c:v>
                </c:pt>
                <c:pt idx="7">
                  <c:v>35.156999999999996</c:v>
                </c:pt>
                <c:pt idx="8">
                  <c:v>67.77</c:v>
                </c:pt>
                <c:pt idx="9">
                  <c:v>86.611000000000004</c:v>
                </c:pt>
                <c:pt idx="10">
                  <c:v>91.245999999999995</c:v>
                </c:pt>
                <c:pt idx="11">
                  <c:v>92.63</c:v>
                </c:pt>
                <c:pt idx="12">
                  <c:v>89.43</c:v>
                </c:pt>
                <c:pt idx="13">
                  <c:v>89.084999999999994</c:v>
                </c:pt>
                <c:pt idx="14">
                  <c:v>88.01</c:v>
                </c:pt>
                <c:pt idx="15">
                  <c:v>79.441999999999993</c:v>
                </c:pt>
                <c:pt idx="16">
                  <c:v>61.319000000000003</c:v>
                </c:pt>
                <c:pt idx="17">
                  <c:v>31.071000000000002</c:v>
                </c:pt>
                <c:pt idx="18">
                  <c:v>16.324000000000002</c:v>
                </c:pt>
                <c:pt idx="19">
                  <c:v>11.651999999999999</c:v>
                </c:pt>
                <c:pt idx="20">
                  <c:v>9.7710000000000008</c:v>
                </c:pt>
                <c:pt idx="21">
                  <c:v>8.4510000000000005</c:v>
                </c:pt>
                <c:pt idx="22">
                  <c:v>7.17</c:v>
                </c:pt>
                <c:pt idx="23">
                  <c:v>6.0670000000000002</c:v>
                </c:pt>
              </c:numCache>
            </c:numRef>
          </c:val>
        </c:ser>
        <c:ser>
          <c:idx val="3"/>
          <c:order val="2"/>
          <c:tx>
            <c:strRef>
              <c:f>'time of day'!$E$4</c:f>
              <c:strCache>
                <c:ptCount val="1"/>
                <c:pt idx="0">
                  <c:v>Other weekday</c:v>
                </c:pt>
              </c:strCache>
            </c:strRef>
          </c:tx>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day'!$E$5:$E$28</c:f>
              <c:numCache>
                <c:formatCode>General</c:formatCode>
                <c:ptCount val="24"/>
                <c:pt idx="0">
                  <c:v>5.2720000000000002</c:v>
                </c:pt>
                <c:pt idx="1">
                  <c:v>5.0659999999999998</c:v>
                </c:pt>
                <c:pt idx="2">
                  <c:v>5.0119999999999996</c:v>
                </c:pt>
                <c:pt idx="3">
                  <c:v>4.9980000000000002</c:v>
                </c:pt>
                <c:pt idx="4">
                  <c:v>5.0229999999999997</c:v>
                </c:pt>
                <c:pt idx="5">
                  <c:v>5.8719999999999999</c:v>
                </c:pt>
                <c:pt idx="6">
                  <c:v>8.2650000000000006</c:v>
                </c:pt>
                <c:pt idx="7">
                  <c:v>11.743</c:v>
                </c:pt>
                <c:pt idx="8">
                  <c:v>26.207000000000001</c:v>
                </c:pt>
                <c:pt idx="9">
                  <c:v>42.097000000000001</c:v>
                </c:pt>
                <c:pt idx="10">
                  <c:v>52.591999999999999</c:v>
                </c:pt>
                <c:pt idx="11">
                  <c:v>56.747999999999998</c:v>
                </c:pt>
                <c:pt idx="12">
                  <c:v>52.238999999999997</c:v>
                </c:pt>
                <c:pt idx="13">
                  <c:v>51.704000000000001</c:v>
                </c:pt>
                <c:pt idx="14">
                  <c:v>50.686</c:v>
                </c:pt>
                <c:pt idx="15">
                  <c:v>45.445999999999998</c:v>
                </c:pt>
                <c:pt idx="16">
                  <c:v>37.237000000000002</c:v>
                </c:pt>
                <c:pt idx="17">
                  <c:v>29.163</c:v>
                </c:pt>
                <c:pt idx="18">
                  <c:v>27.6</c:v>
                </c:pt>
                <c:pt idx="19">
                  <c:v>28.847000000000001</c:v>
                </c:pt>
                <c:pt idx="20">
                  <c:v>22.491</c:v>
                </c:pt>
                <c:pt idx="21">
                  <c:v>13.997</c:v>
                </c:pt>
                <c:pt idx="22">
                  <c:v>8.9190000000000005</c:v>
                </c:pt>
                <c:pt idx="23">
                  <c:v>6.548</c:v>
                </c:pt>
              </c:numCache>
            </c:numRef>
          </c:val>
        </c:ser>
        <c:ser>
          <c:idx val="5"/>
          <c:order val="3"/>
          <c:tx>
            <c:strRef>
              <c:f>'time of day'!$G$4</c:f>
              <c:strCache>
                <c:ptCount val="1"/>
                <c:pt idx="0">
                  <c:v>Home + unknown</c:v>
                </c:pt>
              </c:strCache>
            </c:strRef>
          </c:tx>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day'!$G$5:$G$28</c:f>
              <c:numCache>
                <c:formatCode>General</c:formatCode>
                <c:ptCount val="24"/>
                <c:pt idx="0">
                  <c:v>251.92400000000001</c:v>
                </c:pt>
                <c:pt idx="1">
                  <c:v>252.535</c:v>
                </c:pt>
                <c:pt idx="2">
                  <c:v>252.78399999999999</c:v>
                </c:pt>
                <c:pt idx="3">
                  <c:v>253.01</c:v>
                </c:pt>
                <c:pt idx="4">
                  <c:v>258.54899999999998</c:v>
                </c:pt>
                <c:pt idx="5">
                  <c:v>253.25099999999998</c:v>
                </c:pt>
                <c:pt idx="6">
                  <c:v>238.934</c:v>
                </c:pt>
                <c:pt idx="7">
                  <c:v>203.60900000000001</c:v>
                </c:pt>
                <c:pt idx="8">
                  <c:v>151.49600000000001</c:v>
                </c:pt>
                <c:pt idx="9">
                  <c:v>125.923</c:v>
                </c:pt>
                <c:pt idx="10">
                  <c:v>112.628</c:v>
                </c:pt>
                <c:pt idx="11">
                  <c:v>106.181</c:v>
                </c:pt>
                <c:pt idx="12">
                  <c:v>113.324</c:v>
                </c:pt>
                <c:pt idx="13">
                  <c:v>115.81399999999999</c:v>
                </c:pt>
                <c:pt idx="14">
                  <c:v>114.22499999999999</c:v>
                </c:pt>
                <c:pt idx="15">
                  <c:v>123.423</c:v>
                </c:pt>
                <c:pt idx="16">
                  <c:v>146.55699999999999</c:v>
                </c:pt>
                <c:pt idx="17">
                  <c:v>183.33600000000001</c:v>
                </c:pt>
                <c:pt idx="18">
                  <c:v>212.40899999999999</c:v>
                </c:pt>
                <c:pt idx="19">
                  <c:v>221.65699999999998</c:v>
                </c:pt>
                <c:pt idx="20">
                  <c:v>232.166</c:v>
                </c:pt>
                <c:pt idx="21">
                  <c:v>243.02500000000001</c:v>
                </c:pt>
                <c:pt idx="22">
                  <c:v>251.34799999999998</c:v>
                </c:pt>
                <c:pt idx="23">
                  <c:v>255.59799999999998</c:v>
                </c:pt>
              </c:numCache>
            </c:numRef>
          </c:val>
        </c:ser>
        <c:marker val="1"/>
        <c:axId val="223793152"/>
        <c:axId val="223795072"/>
      </c:lineChart>
      <c:catAx>
        <c:axId val="223793152"/>
        <c:scaling>
          <c:orientation val="minMax"/>
        </c:scaling>
        <c:axPos val="b"/>
        <c:title>
          <c:tx>
            <c:rich>
              <a:bodyPr/>
              <a:lstStyle/>
              <a:p>
                <a:pPr>
                  <a:defRPr/>
                </a:pPr>
                <a:r>
                  <a:rPr lang="en-US"/>
                  <a:t>Hour of day (0=midnight)</a:t>
                </a:r>
              </a:p>
            </c:rich>
          </c:tx>
          <c:layout/>
        </c:title>
        <c:numFmt formatCode="General" sourceLinked="1"/>
        <c:tickLblPos val="nextTo"/>
        <c:crossAx val="223795072"/>
        <c:crosses val="autoZero"/>
        <c:auto val="1"/>
        <c:lblAlgn val="ctr"/>
        <c:lblOffset val="100"/>
      </c:catAx>
      <c:valAx>
        <c:axId val="223795072"/>
        <c:scaling>
          <c:orientation val="minMax"/>
        </c:scaling>
        <c:axPos val="l"/>
        <c:majorGridlines/>
        <c:title>
          <c:tx>
            <c:rich>
              <a:bodyPr rot="-5400000" vert="horz"/>
              <a:lstStyle/>
              <a:p>
                <a:pPr>
                  <a:defRPr/>
                </a:pPr>
                <a:r>
                  <a:rPr lang="en-US"/>
                  <a:t>Million hours per year</a:t>
                </a:r>
              </a:p>
            </c:rich>
          </c:tx>
          <c:layout>
            <c:manualLayout>
              <c:xMode val="edge"/>
              <c:yMode val="edge"/>
              <c:x val="1.8202502844141082E-2"/>
              <c:y val="0.23884923475474745"/>
            </c:manualLayout>
          </c:layout>
        </c:title>
        <c:numFmt formatCode="General" sourceLinked="1"/>
        <c:tickLblPos val="nextTo"/>
        <c:crossAx val="223793152"/>
        <c:crosses val="autoZero"/>
        <c:crossBetween val="midCat"/>
      </c:valAx>
      <c:spPr>
        <a:ln>
          <a:solidFill>
            <a:schemeClr val="bg1">
              <a:lumMod val="65000"/>
            </a:scheme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 l="0.70000000000000062" r="0.70000000000000062" t="0.750000000000003"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200"/>
            </a:pPr>
            <a:r>
              <a:rPr lang="en-US" sz="1200"/>
              <a:t>Parking by time of day - weekends</a:t>
            </a:r>
          </a:p>
        </c:rich>
      </c:tx>
      <c:layout/>
    </c:title>
    <c:plotArea>
      <c:layout/>
      <c:lineChart>
        <c:grouping val="standard"/>
        <c:ser>
          <c:idx val="1"/>
          <c:order val="0"/>
          <c:tx>
            <c:strRef>
              <c:f>'time of day'!$H$4</c:f>
              <c:strCache>
                <c:ptCount val="1"/>
                <c:pt idx="0">
                  <c:v>Home weekend</c:v>
                </c:pt>
              </c:strCache>
            </c:strRef>
          </c:tx>
          <c:spPr>
            <a:ln>
              <a:prstDash val="sysDot"/>
            </a:ln>
          </c:spPr>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day'!$H$5:$H$28</c:f>
              <c:numCache>
                <c:formatCode>General</c:formatCode>
                <c:ptCount val="24"/>
                <c:pt idx="0">
                  <c:v>107.881</c:v>
                </c:pt>
                <c:pt idx="1">
                  <c:v>108.521</c:v>
                </c:pt>
                <c:pt idx="2">
                  <c:v>108.88500000000001</c:v>
                </c:pt>
                <c:pt idx="3">
                  <c:v>109.343</c:v>
                </c:pt>
                <c:pt idx="4">
                  <c:v>91.346999999999994</c:v>
                </c:pt>
                <c:pt idx="5">
                  <c:v>90.742000000000004</c:v>
                </c:pt>
                <c:pt idx="6">
                  <c:v>88.319000000000003</c:v>
                </c:pt>
                <c:pt idx="7">
                  <c:v>85.134</c:v>
                </c:pt>
                <c:pt idx="8">
                  <c:v>79.703000000000003</c:v>
                </c:pt>
                <c:pt idx="9">
                  <c:v>71.45</c:v>
                </c:pt>
                <c:pt idx="10">
                  <c:v>63.658999999999999</c:v>
                </c:pt>
                <c:pt idx="11">
                  <c:v>61.149000000000001</c:v>
                </c:pt>
                <c:pt idx="12">
                  <c:v>64.405000000000001</c:v>
                </c:pt>
                <c:pt idx="13">
                  <c:v>66.567999999999998</c:v>
                </c:pt>
                <c:pt idx="14">
                  <c:v>66.847999999999999</c:v>
                </c:pt>
                <c:pt idx="15">
                  <c:v>69.867999999999995</c:v>
                </c:pt>
                <c:pt idx="16">
                  <c:v>76.31</c:v>
                </c:pt>
                <c:pt idx="17">
                  <c:v>82.138000000000005</c:v>
                </c:pt>
                <c:pt idx="18">
                  <c:v>86.245000000000005</c:v>
                </c:pt>
                <c:pt idx="19">
                  <c:v>88.813999999999993</c:v>
                </c:pt>
                <c:pt idx="20">
                  <c:v>92.367999999999995</c:v>
                </c:pt>
                <c:pt idx="21">
                  <c:v>95.328000000000003</c:v>
                </c:pt>
                <c:pt idx="22">
                  <c:v>98.084999999999994</c:v>
                </c:pt>
                <c:pt idx="23">
                  <c:v>100.697</c:v>
                </c:pt>
              </c:numCache>
            </c:numRef>
          </c:val>
        </c:ser>
        <c:ser>
          <c:idx val="2"/>
          <c:order val="1"/>
          <c:tx>
            <c:strRef>
              <c:f>'time of day'!$I$4</c:f>
              <c:strCache>
                <c:ptCount val="1"/>
                <c:pt idx="0">
                  <c:v>Work weekend</c:v>
                </c:pt>
              </c:strCache>
            </c:strRef>
          </c:tx>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day'!$I$5:$I$28</c:f>
              <c:numCache>
                <c:formatCode>General</c:formatCode>
                <c:ptCount val="24"/>
                <c:pt idx="0">
                  <c:v>2.069</c:v>
                </c:pt>
                <c:pt idx="1">
                  <c:v>1.919</c:v>
                </c:pt>
                <c:pt idx="2">
                  <c:v>1.778</c:v>
                </c:pt>
                <c:pt idx="3">
                  <c:v>1.4490000000000001</c:v>
                </c:pt>
                <c:pt idx="4">
                  <c:v>1.833</c:v>
                </c:pt>
                <c:pt idx="5">
                  <c:v>2.1579999999999999</c:v>
                </c:pt>
                <c:pt idx="6">
                  <c:v>3.169</c:v>
                </c:pt>
                <c:pt idx="7">
                  <c:v>4.6340000000000003</c:v>
                </c:pt>
                <c:pt idx="8">
                  <c:v>6.15</c:v>
                </c:pt>
                <c:pt idx="9">
                  <c:v>7.7</c:v>
                </c:pt>
                <c:pt idx="10">
                  <c:v>8.8460000000000001</c:v>
                </c:pt>
                <c:pt idx="11">
                  <c:v>9.0589999999999993</c:v>
                </c:pt>
                <c:pt idx="12">
                  <c:v>8.2409999999999997</c:v>
                </c:pt>
                <c:pt idx="13">
                  <c:v>7.984</c:v>
                </c:pt>
                <c:pt idx="14">
                  <c:v>7.8639999999999999</c:v>
                </c:pt>
                <c:pt idx="15">
                  <c:v>7.0389999999999997</c:v>
                </c:pt>
                <c:pt idx="16">
                  <c:v>5.5339999999999998</c:v>
                </c:pt>
                <c:pt idx="17">
                  <c:v>3.8639999999999999</c:v>
                </c:pt>
                <c:pt idx="18">
                  <c:v>3.1779999999999999</c:v>
                </c:pt>
                <c:pt idx="19">
                  <c:v>2.8090000000000002</c:v>
                </c:pt>
                <c:pt idx="20">
                  <c:v>2.407</c:v>
                </c:pt>
                <c:pt idx="21">
                  <c:v>2.226</c:v>
                </c:pt>
                <c:pt idx="22">
                  <c:v>2.0430000000000001</c:v>
                </c:pt>
                <c:pt idx="23">
                  <c:v>1.6879999999999999</c:v>
                </c:pt>
              </c:numCache>
            </c:numRef>
          </c:val>
        </c:ser>
        <c:ser>
          <c:idx val="3"/>
          <c:order val="2"/>
          <c:tx>
            <c:strRef>
              <c:f>'time of day'!$J$4</c:f>
              <c:strCache>
                <c:ptCount val="1"/>
                <c:pt idx="0">
                  <c:v>Other weekend</c:v>
                </c:pt>
              </c:strCache>
            </c:strRef>
          </c:tx>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day'!$J$5:$J$28</c:f>
              <c:numCache>
                <c:formatCode>General</c:formatCode>
                <c:ptCount val="24"/>
                <c:pt idx="0">
                  <c:v>5.3209999999999997</c:v>
                </c:pt>
                <c:pt idx="1">
                  <c:v>4.9509999999999996</c:v>
                </c:pt>
                <c:pt idx="2">
                  <c:v>4.7430000000000003</c:v>
                </c:pt>
                <c:pt idx="3">
                  <c:v>4.6900000000000004</c:v>
                </c:pt>
                <c:pt idx="4">
                  <c:v>2.95</c:v>
                </c:pt>
                <c:pt idx="5">
                  <c:v>2.988</c:v>
                </c:pt>
                <c:pt idx="6">
                  <c:v>3.5529999999999999</c:v>
                </c:pt>
                <c:pt idx="7">
                  <c:v>5.2279999999999998</c:v>
                </c:pt>
                <c:pt idx="8">
                  <c:v>8.3079999999999998</c:v>
                </c:pt>
                <c:pt idx="9">
                  <c:v>14.095000000000001</c:v>
                </c:pt>
                <c:pt idx="10">
                  <c:v>21.891999999999999</c:v>
                </c:pt>
                <c:pt idx="11">
                  <c:v>25.722999999999999</c:v>
                </c:pt>
                <c:pt idx="12">
                  <c:v>24.088999999999999</c:v>
                </c:pt>
                <c:pt idx="13">
                  <c:v>24.428999999999998</c:v>
                </c:pt>
                <c:pt idx="14">
                  <c:v>24.719000000000001</c:v>
                </c:pt>
                <c:pt idx="15">
                  <c:v>23.021000000000001</c:v>
                </c:pt>
                <c:pt idx="16">
                  <c:v>19.023</c:v>
                </c:pt>
                <c:pt idx="17">
                  <c:v>15.682</c:v>
                </c:pt>
                <c:pt idx="18">
                  <c:v>14.43</c:v>
                </c:pt>
                <c:pt idx="19">
                  <c:v>13.933</c:v>
                </c:pt>
                <c:pt idx="20">
                  <c:v>11.808999999999999</c:v>
                </c:pt>
                <c:pt idx="21">
                  <c:v>9.48</c:v>
                </c:pt>
                <c:pt idx="22">
                  <c:v>6.9539999999999997</c:v>
                </c:pt>
                <c:pt idx="23">
                  <c:v>5.3769999999999998</c:v>
                </c:pt>
              </c:numCache>
            </c:numRef>
          </c:val>
        </c:ser>
        <c:ser>
          <c:idx val="5"/>
          <c:order val="3"/>
          <c:tx>
            <c:strRef>
              <c:f>'time of day'!$L$4</c:f>
              <c:strCache>
                <c:ptCount val="1"/>
                <c:pt idx="0">
                  <c:v>Home + unknown</c:v>
                </c:pt>
              </c:strCache>
            </c:strRef>
          </c:tx>
          <c:marker>
            <c:symbol val="none"/>
          </c:marker>
          <c:cat>
            <c:numRef>
              <c:f>'time of day'!$B$5:$B$28</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'time of day'!$L$5:$L$28</c:f>
              <c:numCache>
                <c:formatCode>General</c:formatCode>
                <c:ptCount val="24"/>
                <c:pt idx="0">
                  <c:v>107.881</c:v>
                </c:pt>
                <c:pt idx="1">
                  <c:v>108.521</c:v>
                </c:pt>
                <c:pt idx="2">
                  <c:v>108.88500000000001</c:v>
                </c:pt>
                <c:pt idx="3">
                  <c:v>109.343</c:v>
                </c:pt>
                <c:pt idx="4">
                  <c:v>103.36199999999999</c:v>
                </c:pt>
                <c:pt idx="5">
                  <c:v>102.75700000000001</c:v>
                </c:pt>
                <c:pt idx="6">
                  <c:v>100.13500000000001</c:v>
                </c:pt>
                <c:pt idx="7">
                  <c:v>96.448000000000008</c:v>
                </c:pt>
                <c:pt idx="8">
                  <c:v>90.197000000000003</c:v>
                </c:pt>
                <c:pt idx="9">
                  <c:v>80.31</c:v>
                </c:pt>
                <c:pt idx="10">
                  <c:v>70.012</c:v>
                </c:pt>
                <c:pt idx="11">
                  <c:v>65.915000000000006</c:v>
                </c:pt>
                <c:pt idx="12">
                  <c:v>68.372</c:v>
                </c:pt>
                <c:pt idx="13">
                  <c:v>69.661000000000001</c:v>
                </c:pt>
                <c:pt idx="14">
                  <c:v>69.245999999999995</c:v>
                </c:pt>
                <c:pt idx="15">
                  <c:v>71.697999999999993</c:v>
                </c:pt>
                <c:pt idx="16">
                  <c:v>77.634</c:v>
                </c:pt>
                <c:pt idx="17">
                  <c:v>82.923000000000002</c:v>
                </c:pt>
                <c:pt idx="18">
                  <c:v>86.681000000000012</c:v>
                </c:pt>
                <c:pt idx="19">
                  <c:v>88.935999999999993</c:v>
                </c:pt>
                <c:pt idx="20">
                  <c:v>92.426000000000002</c:v>
                </c:pt>
                <c:pt idx="21">
                  <c:v>95.38600000000001</c:v>
                </c:pt>
                <c:pt idx="22">
                  <c:v>98.088999999999999</c:v>
                </c:pt>
                <c:pt idx="23">
                  <c:v>100.697</c:v>
                </c:pt>
              </c:numCache>
            </c:numRef>
          </c:val>
        </c:ser>
        <c:marker val="1"/>
        <c:axId val="223830400"/>
        <c:axId val="223832320"/>
      </c:lineChart>
      <c:catAx>
        <c:axId val="223830400"/>
        <c:scaling>
          <c:orientation val="minMax"/>
        </c:scaling>
        <c:axPos val="b"/>
        <c:title>
          <c:tx>
            <c:rich>
              <a:bodyPr/>
              <a:lstStyle/>
              <a:p>
                <a:pPr>
                  <a:defRPr/>
                </a:pPr>
                <a:r>
                  <a:rPr lang="en-US"/>
                  <a:t>Hour of day (0=midnight)</a:t>
                </a:r>
              </a:p>
            </c:rich>
          </c:tx>
          <c:layout/>
        </c:title>
        <c:numFmt formatCode="General" sourceLinked="1"/>
        <c:tickLblPos val="nextTo"/>
        <c:crossAx val="223832320"/>
        <c:crosses val="autoZero"/>
        <c:auto val="1"/>
        <c:lblAlgn val="ctr"/>
        <c:lblOffset val="100"/>
      </c:catAx>
      <c:valAx>
        <c:axId val="223832320"/>
        <c:scaling>
          <c:orientation val="minMax"/>
        </c:scaling>
        <c:axPos val="l"/>
        <c:majorGridlines/>
        <c:title>
          <c:tx>
            <c:rich>
              <a:bodyPr rot="-5400000" vert="horz"/>
              <a:lstStyle/>
              <a:p>
                <a:pPr>
                  <a:defRPr/>
                </a:pPr>
                <a:r>
                  <a:rPr lang="en-US"/>
                  <a:t>Million hours per year</a:t>
                </a:r>
              </a:p>
            </c:rich>
          </c:tx>
          <c:layout/>
        </c:title>
        <c:numFmt formatCode="General" sourceLinked="1"/>
        <c:tickLblPos val="nextTo"/>
        <c:crossAx val="223830400"/>
        <c:crosses val="autoZero"/>
        <c:crossBetween val="midCat"/>
      </c:valAx>
      <c:spPr>
        <a:ln>
          <a:solidFill>
            <a:schemeClr val="bg1">
              <a:lumMod val="65000"/>
            </a:scheme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'all trip legs'!$B$11</c:f>
              <c:strCache>
                <c:ptCount val="1"/>
                <c:pt idx="0">
                  <c:v>Not parked</c:v>
                </c:pt>
              </c:strCache>
            </c:strRef>
          </c:tx>
          <c:cat>
            <c:strRef>
              <c:f>'all trip legs'!$C$8:$E$8</c:f>
              <c:strCache>
                <c:ptCount val="3"/>
                <c:pt idx="0">
                  <c:v>Car / station wagon</c:v>
                </c:pt>
                <c:pt idx="1">
                  <c:v>Van/ute</c:v>
                </c:pt>
                <c:pt idx="2">
                  <c:v>SUV</c:v>
                </c:pt>
              </c:strCache>
            </c:strRef>
          </c:cat>
          <c:val>
            <c:numRef>
              <c:f>'all trip legs'!$C$11:$E$11</c:f>
              <c:numCache>
                <c:formatCode>0%</c:formatCode>
                <c:ptCount val="3"/>
                <c:pt idx="0">
                  <c:v>4.7640246936826669E-2</c:v>
                </c:pt>
                <c:pt idx="1">
                  <c:v>5.4909045317771493E-2</c:v>
                </c:pt>
                <c:pt idx="2">
                  <c:v>4.9014770633607103E-2</c:v>
                </c:pt>
              </c:numCache>
            </c:numRef>
          </c:val>
        </c:ser>
        <c:ser>
          <c:idx val="1"/>
          <c:order val="1"/>
          <c:tx>
            <c:strRef>
              <c:f>'all trip legs'!$B$12</c:f>
              <c:strCache>
                <c:ptCount val="1"/>
                <c:pt idx="0">
                  <c:v>Residents property</c:v>
                </c:pt>
              </c:strCache>
            </c:strRef>
          </c:tx>
          <c:cat>
            <c:strRef>
              <c:f>'all trip legs'!$C$8:$E$8</c:f>
              <c:strCache>
                <c:ptCount val="3"/>
                <c:pt idx="0">
                  <c:v>Car / station wagon</c:v>
                </c:pt>
                <c:pt idx="1">
                  <c:v>Van/ute</c:v>
                </c:pt>
                <c:pt idx="2">
                  <c:v>SUV</c:v>
                </c:pt>
              </c:strCache>
            </c:strRef>
          </c:cat>
          <c:val>
            <c:numRef>
              <c:f>'all trip legs'!$C$12:$E$12</c:f>
              <c:numCache>
                <c:formatCode>0%</c:formatCode>
                <c:ptCount val="3"/>
                <c:pt idx="0">
                  <c:v>0.42203332840176994</c:v>
                </c:pt>
                <c:pt idx="1">
                  <c:v>0.416285789185739</c:v>
                </c:pt>
                <c:pt idx="2">
                  <c:v>0.4341422871541849</c:v>
                </c:pt>
              </c:numCache>
            </c:numRef>
          </c:val>
        </c:ser>
        <c:ser>
          <c:idx val="2"/>
          <c:order val="2"/>
          <c:tx>
            <c:strRef>
              <c:f>'all trip legs'!$B$13</c:f>
              <c:strCache>
                <c:ptCount val="1"/>
                <c:pt idx="0">
                  <c:v>Private off-street</c:v>
                </c:pt>
              </c:strCache>
            </c:strRef>
          </c:tx>
          <c:cat>
            <c:strRef>
              <c:f>'all trip legs'!$C$8:$E$8</c:f>
              <c:strCache>
                <c:ptCount val="3"/>
                <c:pt idx="0">
                  <c:v>Car / station wagon</c:v>
                </c:pt>
                <c:pt idx="1">
                  <c:v>Van/ute</c:v>
                </c:pt>
                <c:pt idx="2">
                  <c:v>SUV</c:v>
                </c:pt>
              </c:strCache>
            </c:strRef>
          </c:cat>
          <c:val>
            <c:numRef>
              <c:f>'all trip legs'!$C$13:$E$13</c:f>
              <c:numCache>
                <c:formatCode>0%</c:formatCode>
                <c:ptCount val="3"/>
                <c:pt idx="0">
                  <c:v>0.26741447100016585</c:v>
                </c:pt>
                <c:pt idx="1">
                  <c:v>0.31478241542810248</c:v>
                </c:pt>
                <c:pt idx="2">
                  <c:v>0.27100713669742182</c:v>
                </c:pt>
              </c:numCache>
            </c:numRef>
          </c:val>
        </c:ser>
        <c:ser>
          <c:idx val="3"/>
          <c:order val="3"/>
          <c:tx>
            <c:strRef>
              <c:f>'all trip legs'!$B$14</c:f>
              <c:strCache>
                <c:ptCount val="1"/>
                <c:pt idx="0">
                  <c:v>Public off-street</c:v>
                </c:pt>
              </c:strCache>
            </c:strRef>
          </c:tx>
          <c:cat>
            <c:strRef>
              <c:f>'all trip legs'!$C$8:$E$8</c:f>
              <c:strCache>
                <c:ptCount val="3"/>
                <c:pt idx="0">
                  <c:v>Car / station wagon</c:v>
                </c:pt>
                <c:pt idx="1">
                  <c:v>Van/ute</c:v>
                </c:pt>
                <c:pt idx="2">
                  <c:v>SUV</c:v>
                </c:pt>
              </c:strCache>
            </c:strRef>
          </c:cat>
          <c:val>
            <c:numRef>
              <c:f>'all trip legs'!$C$14:$E$14</c:f>
              <c:numCache>
                <c:formatCode>0%</c:formatCode>
                <c:ptCount val="3"/>
                <c:pt idx="0">
                  <c:v>0.11263914854317135</c:v>
                </c:pt>
                <c:pt idx="1">
                  <c:v>8.3271405124464307E-2</c:v>
                </c:pt>
                <c:pt idx="2">
                  <c:v>0.10123973394122975</c:v>
                </c:pt>
              </c:numCache>
            </c:numRef>
          </c:val>
        </c:ser>
        <c:ser>
          <c:idx val="4"/>
          <c:order val="4"/>
          <c:tx>
            <c:strRef>
              <c:f>'all trip legs'!$B$15</c:f>
              <c:strCache>
                <c:ptCount val="1"/>
                <c:pt idx="0">
                  <c:v>Street - time limit</c:v>
                </c:pt>
              </c:strCache>
            </c:strRef>
          </c:tx>
          <c:cat>
            <c:strRef>
              <c:f>'all trip legs'!$C$8:$E$8</c:f>
              <c:strCache>
                <c:ptCount val="3"/>
                <c:pt idx="0">
                  <c:v>Car / station wagon</c:v>
                </c:pt>
                <c:pt idx="1">
                  <c:v>Van/ute</c:v>
                </c:pt>
                <c:pt idx="2">
                  <c:v>SUV</c:v>
                </c:pt>
              </c:strCache>
            </c:strRef>
          </c:cat>
          <c:val>
            <c:numRef>
              <c:f>'all trip legs'!$C$15:$E$15</c:f>
              <c:numCache>
                <c:formatCode>0%</c:formatCode>
                <c:ptCount val="3"/>
                <c:pt idx="0">
                  <c:v>3.4646518988760519E-2</c:v>
                </c:pt>
                <c:pt idx="1">
                  <c:v>2.5370372481079602E-2</c:v>
                </c:pt>
                <c:pt idx="2">
                  <c:v>3.4623912140072405E-2</c:v>
                </c:pt>
              </c:numCache>
            </c:numRef>
          </c:val>
        </c:ser>
        <c:ser>
          <c:idx val="5"/>
          <c:order val="5"/>
          <c:tx>
            <c:strRef>
              <c:f>'all trip legs'!$B$16</c:f>
              <c:strCache>
                <c:ptCount val="1"/>
                <c:pt idx="0">
                  <c:v>Street - no time limit</c:v>
                </c:pt>
              </c:strCache>
            </c:strRef>
          </c:tx>
          <c:cat>
            <c:strRef>
              <c:f>'all trip legs'!$C$8:$E$8</c:f>
              <c:strCache>
                <c:ptCount val="3"/>
                <c:pt idx="0">
                  <c:v>Car / station wagon</c:v>
                </c:pt>
                <c:pt idx="1">
                  <c:v>Van/ute</c:v>
                </c:pt>
                <c:pt idx="2">
                  <c:v>SUV</c:v>
                </c:pt>
              </c:strCache>
            </c:strRef>
          </c:cat>
          <c:val>
            <c:numRef>
              <c:f>'all trip legs'!$C$16:$E$16</c:f>
              <c:numCache>
                <c:formatCode>0%</c:formatCode>
                <c:ptCount val="3"/>
                <c:pt idx="0">
                  <c:v>0.11380703240933768</c:v>
                </c:pt>
                <c:pt idx="1">
                  <c:v>0.10237331312118172</c:v>
                </c:pt>
                <c:pt idx="2">
                  <c:v>0.10720203507575085</c:v>
                </c:pt>
              </c:numCache>
            </c:numRef>
          </c:val>
        </c:ser>
        <c:overlap val="100"/>
        <c:axId val="224882688"/>
        <c:axId val="224884224"/>
      </c:barChart>
      <c:catAx>
        <c:axId val="224882688"/>
        <c:scaling>
          <c:orientation val="minMax"/>
        </c:scaling>
        <c:axPos val="b"/>
        <c:tickLblPos val="nextTo"/>
        <c:crossAx val="224884224"/>
        <c:crosses val="autoZero"/>
        <c:auto val="1"/>
        <c:lblAlgn val="ctr"/>
        <c:lblOffset val="100"/>
      </c:catAx>
      <c:valAx>
        <c:axId val="224884224"/>
        <c:scaling>
          <c:orientation val="minMax"/>
          <c:max val="1"/>
        </c:scaling>
        <c:axPos val="l"/>
        <c:majorGridlines/>
        <c:numFmt formatCode="0%" sourceLinked="1"/>
        <c:tickLblPos val="nextTo"/>
        <c:crossAx val="224882688"/>
        <c:crosses val="autoZero"/>
        <c:crossBetween val="between"/>
      </c:valAx>
      <c:spPr>
        <a:ln>
          <a:solidFill>
            <a:schemeClr val="bg1">
              <a:lumMod val="65000"/>
            </a:scheme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5355788347194735"/>
          <c:y val="4.1431261770244816E-2"/>
          <c:w val="0.4714403406076878"/>
          <c:h val="0.86421222770882455"/>
        </c:manualLayout>
      </c:layout>
      <c:barChart>
        <c:barDir val="bar"/>
        <c:grouping val="stacked"/>
        <c:ser>
          <c:idx val="0"/>
          <c:order val="0"/>
          <c:tx>
            <c:strRef>
              <c:f>'all trip legs company cars'!$B$54</c:f>
              <c:strCache>
                <c:ptCount val="1"/>
                <c:pt idx="0">
                  <c:v>Not parked</c:v>
                </c:pt>
              </c:strCache>
            </c:strRef>
          </c:tx>
          <c:cat>
            <c:strRef>
              <c:f>'all trip legs company cars'!$C$52:$H$52</c:f>
              <c:strCache>
                <c:ptCount val="6"/>
                <c:pt idx="0">
                  <c:v>Auckland Area</c:v>
                </c:pt>
                <c:pt idx="1">
                  <c:v>Hamilton Zone</c:v>
                </c:pt>
                <c:pt idx="2">
                  <c:v>Tauranga MUA</c:v>
                </c:pt>
                <c:pt idx="3">
                  <c:v>Wellington (incl Kapiti)</c:v>
                </c:pt>
                <c:pt idx="4">
                  <c:v>Christchurch MUA</c:v>
                </c:pt>
                <c:pt idx="5">
                  <c:v>Dunedin MUA</c:v>
                </c:pt>
              </c:strCache>
            </c:strRef>
          </c:cat>
          <c:val>
            <c:numRef>
              <c:f>'all trip legs company cars'!$C$54:$H$54</c:f>
              <c:numCache>
                <c:formatCode>0%</c:formatCode>
                <c:ptCount val="6"/>
                <c:pt idx="0">
                  <c:v>3.6097572831496429E-2</c:v>
                </c:pt>
                <c:pt idx="1">
                  <c:v>2.5879582689774763E-2</c:v>
                </c:pt>
                <c:pt idx="2">
                  <c:v>1.9156092823472748E-2</c:v>
                </c:pt>
                <c:pt idx="3">
                  <c:v>6.1307196600361429E-2</c:v>
                </c:pt>
                <c:pt idx="4">
                  <c:v>3.3067623435293514E-2</c:v>
                </c:pt>
                <c:pt idx="5">
                  <c:v>2.2528374212374181E-2</c:v>
                </c:pt>
              </c:numCache>
            </c:numRef>
          </c:val>
        </c:ser>
        <c:ser>
          <c:idx val="1"/>
          <c:order val="1"/>
          <c:tx>
            <c:strRef>
              <c:f>'all trip legs company cars'!$B$55</c:f>
              <c:strCache>
                <c:ptCount val="1"/>
                <c:pt idx="0">
                  <c:v>Residents property</c:v>
                </c:pt>
              </c:strCache>
            </c:strRef>
          </c:tx>
          <c:cat>
            <c:strRef>
              <c:f>'all trip legs company cars'!$C$52:$H$52</c:f>
              <c:strCache>
                <c:ptCount val="6"/>
                <c:pt idx="0">
                  <c:v>Auckland Area</c:v>
                </c:pt>
                <c:pt idx="1">
                  <c:v>Hamilton Zone</c:v>
                </c:pt>
                <c:pt idx="2">
                  <c:v>Tauranga MUA</c:v>
                </c:pt>
                <c:pt idx="3">
                  <c:v>Wellington (incl Kapiti)</c:v>
                </c:pt>
                <c:pt idx="4">
                  <c:v>Christchurch MUA</c:v>
                </c:pt>
                <c:pt idx="5">
                  <c:v>Dunedin MUA</c:v>
                </c:pt>
              </c:strCache>
            </c:strRef>
          </c:cat>
          <c:val>
            <c:numRef>
              <c:f>'all trip legs company cars'!$C$55:$H$55</c:f>
              <c:numCache>
                <c:formatCode>0%</c:formatCode>
                <c:ptCount val="6"/>
                <c:pt idx="0">
                  <c:v>0.4047310985521626</c:v>
                </c:pt>
                <c:pt idx="1">
                  <c:v>0.40204343665014736</c:v>
                </c:pt>
                <c:pt idx="2">
                  <c:v>0.36891408538559323</c:v>
                </c:pt>
                <c:pt idx="3">
                  <c:v>0.30032109814931857</c:v>
                </c:pt>
                <c:pt idx="4">
                  <c:v>0.35430258340308884</c:v>
                </c:pt>
                <c:pt idx="5">
                  <c:v>0.2492834173549551</c:v>
                </c:pt>
              </c:numCache>
            </c:numRef>
          </c:val>
        </c:ser>
        <c:ser>
          <c:idx val="2"/>
          <c:order val="2"/>
          <c:tx>
            <c:strRef>
              <c:f>'all trip legs company cars'!$B$56</c:f>
              <c:strCache>
                <c:ptCount val="1"/>
                <c:pt idx="0">
                  <c:v>Private off-street</c:v>
                </c:pt>
              </c:strCache>
            </c:strRef>
          </c:tx>
          <c:cat>
            <c:strRef>
              <c:f>'all trip legs company cars'!$C$52:$H$52</c:f>
              <c:strCache>
                <c:ptCount val="6"/>
                <c:pt idx="0">
                  <c:v>Auckland Area</c:v>
                </c:pt>
                <c:pt idx="1">
                  <c:v>Hamilton Zone</c:v>
                </c:pt>
                <c:pt idx="2">
                  <c:v>Tauranga MUA</c:v>
                </c:pt>
                <c:pt idx="3">
                  <c:v>Wellington (incl Kapiti)</c:v>
                </c:pt>
                <c:pt idx="4">
                  <c:v>Christchurch MUA</c:v>
                </c:pt>
                <c:pt idx="5">
                  <c:v>Dunedin MUA</c:v>
                </c:pt>
              </c:strCache>
            </c:strRef>
          </c:cat>
          <c:val>
            <c:numRef>
              <c:f>'all trip legs company cars'!$C$56:$H$56</c:f>
              <c:numCache>
                <c:formatCode>0%</c:formatCode>
                <c:ptCount val="6"/>
                <c:pt idx="0">
                  <c:v>0.32601575221922147</c:v>
                </c:pt>
                <c:pt idx="1">
                  <c:v>0.41156889314242939</c:v>
                </c:pt>
                <c:pt idx="2">
                  <c:v>0.39629843109696877</c:v>
                </c:pt>
                <c:pt idx="3">
                  <c:v>0.32034542665400478</c:v>
                </c:pt>
                <c:pt idx="4">
                  <c:v>0.41205694605077348</c:v>
                </c:pt>
                <c:pt idx="5">
                  <c:v>0.46514271373845784</c:v>
                </c:pt>
              </c:numCache>
            </c:numRef>
          </c:val>
        </c:ser>
        <c:ser>
          <c:idx val="3"/>
          <c:order val="3"/>
          <c:tx>
            <c:strRef>
              <c:f>'all trip legs company cars'!$B$57</c:f>
              <c:strCache>
                <c:ptCount val="1"/>
                <c:pt idx="0">
                  <c:v>Public off-street</c:v>
                </c:pt>
              </c:strCache>
            </c:strRef>
          </c:tx>
          <c:cat>
            <c:strRef>
              <c:f>'all trip legs company cars'!$C$52:$H$52</c:f>
              <c:strCache>
                <c:ptCount val="6"/>
                <c:pt idx="0">
                  <c:v>Auckland Area</c:v>
                </c:pt>
                <c:pt idx="1">
                  <c:v>Hamilton Zone</c:v>
                </c:pt>
                <c:pt idx="2">
                  <c:v>Tauranga MUA</c:v>
                </c:pt>
                <c:pt idx="3">
                  <c:v>Wellington (incl Kapiti)</c:v>
                </c:pt>
                <c:pt idx="4">
                  <c:v>Christchurch MUA</c:v>
                </c:pt>
                <c:pt idx="5">
                  <c:v>Dunedin MUA</c:v>
                </c:pt>
              </c:strCache>
            </c:strRef>
          </c:cat>
          <c:val>
            <c:numRef>
              <c:f>'all trip legs company cars'!$C$57:$H$57</c:f>
              <c:numCache>
                <c:formatCode>0%</c:formatCode>
                <c:ptCount val="6"/>
                <c:pt idx="0">
                  <c:v>0.11162844892538068</c:v>
                </c:pt>
                <c:pt idx="1">
                  <c:v>5.2795334160878588E-2</c:v>
                </c:pt>
                <c:pt idx="2">
                  <c:v>9.1458282339378916E-2</c:v>
                </c:pt>
                <c:pt idx="3">
                  <c:v>6.5470038779509424E-2</c:v>
                </c:pt>
                <c:pt idx="4">
                  <c:v>4.5143738937628991E-2</c:v>
                </c:pt>
                <c:pt idx="5">
                  <c:v>4.4052917629286273E-2</c:v>
                </c:pt>
              </c:numCache>
            </c:numRef>
          </c:val>
        </c:ser>
        <c:ser>
          <c:idx val="4"/>
          <c:order val="4"/>
          <c:tx>
            <c:strRef>
              <c:f>'all trip legs company cars'!$B$58</c:f>
              <c:strCache>
                <c:ptCount val="1"/>
                <c:pt idx="0">
                  <c:v>Street - time limit</c:v>
                </c:pt>
              </c:strCache>
            </c:strRef>
          </c:tx>
          <c:cat>
            <c:strRef>
              <c:f>'all trip legs company cars'!$C$52:$H$52</c:f>
              <c:strCache>
                <c:ptCount val="6"/>
                <c:pt idx="0">
                  <c:v>Auckland Area</c:v>
                </c:pt>
                <c:pt idx="1">
                  <c:v>Hamilton Zone</c:v>
                </c:pt>
                <c:pt idx="2">
                  <c:v>Tauranga MUA</c:v>
                </c:pt>
                <c:pt idx="3">
                  <c:v>Wellington (incl Kapiti)</c:v>
                </c:pt>
                <c:pt idx="4">
                  <c:v>Christchurch MUA</c:v>
                </c:pt>
                <c:pt idx="5">
                  <c:v>Dunedin MUA</c:v>
                </c:pt>
              </c:strCache>
            </c:strRef>
          </c:cat>
          <c:val>
            <c:numRef>
              <c:f>'all trip legs company cars'!$C$58:$H$58</c:f>
              <c:numCache>
                <c:formatCode>0%</c:formatCode>
                <c:ptCount val="6"/>
                <c:pt idx="0">
                  <c:v>2.5451028440633232E-2</c:v>
                </c:pt>
                <c:pt idx="1">
                  <c:v>4.1854680526470393E-2</c:v>
                </c:pt>
                <c:pt idx="2">
                  <c:v>2.1144264857993349E-2</c:v>
                </c:pt>
                <c:pt idx="3">
                  <c:v>4.9689541601425406E-2</c:v>
                </c:pt>
                <c:pt idx="4">
                  <c:v>9.1927104965526928E-3</c:v>
                </c:pt>
                <c:pt idx="5">
                  <c:v>5.2141382678505967E-2</c:v>
                </c:pt>
              </c:numCache>
            </c:numRef>
          </c:val>
        </c:ser>
        <c:ser>
          <c:idx val="5"/>
          <c:order val="5"/>
          <c:tx>
            <c:strRef>
              <c:f>'all trip legs company cars'!$B$59</c:f>
              <c:strCache>
                <c:ptCount val="1"/>
                <c:pt idx="0">
                  <c:v>Street - no time limit</c:v>
                </c:pt>
              </c:strCache>
            </c:strRef>
          </c:tx>
          <c:cat>
            <c:strRef>
              <c:f>'all trip legs company cars'!$C$52:$H$52</c:f>
              <c:strCache>
                <c:ptCount val="6"/>
                <c:pt idx="0">
                  <c:v>Auckland Area</c:v>
                </c:pt>
                <c:pt idx="1">
                  <c:v>Hamilton Zone</c:v>
                </c:pt>
                <c:pt idx="2">
                  <c:v>Tauranga MUA</c:v>
                </c:pt>
                <c:pt idx="3">
                  <c:v>Wellington (incl Kapiti)</c:v>
                </c:pt>
                <c:pt idx="4">
                  <c:v>Christchurch MUA</c:v>
                </c:pt>
                <c:pt idx="5">
                  <c:v>Dunedin MUA</c:v>
                </c:pt>
              </c:strCache>
            </c:strRef>
          </c:cat>
          <c:val>
            <c:numRef>
              <c:f>'all trip legs company cars'!$C$59:$H$59</c:f>
              <c:numCache>
                <c:formatCode>0%</c:formatCode>
                <c:ptCount val="6"/>
                <c:pt idx="0">
                  <c:v>9.4704892509475211E-2</c:v>
                </c:pt>
                <c:pt idx="1">
                  <c:v>6.5855230117593547E-2</c:v>
                </c:pt>
                <c:pt idx="2">
                  <c:v>0.10063956288640258</c:v>
                </c:pt>
                <c:pt idx="3">
                  <c:v>0.1925569385467053</c:v>
                </c:pt>
                <c:pt idx="4">
                  <c:v>0.14623735614924058</c:v>
                </c:pt>
                <c:pt idx="5">
                  <c:v>0.16685119438642074</c:v>
                </c:pt>
              </c:numCache>
            </c:numRef>
          </c:val>
        </c:ser>
        <c:ser>
          <c:idx val="6"/>
          <c:order val="6"/>
          <c:tx>
            <c:strRef>
              <c:f>'all trip legs company cars'!$B$60</c:f>
              <c:strCache>
                <c:ptCount val="1"/>
                <c:pt idx="0">
                  <c:v>Other</c:v>
                </c:pt>
              </c:strCache>
            </c:strRef>
          </c:tx>
          <c:cat>
            <c:strRef>
              <c:f>'all trip legs company cars'!$C$52:$H$52</c:f>
              <c:strCache>
                <c:ptCount val="6"/>
                <c:pt idx="0">
                  <c:v>Auckland Area</c:v>
                </c:pt>
                <c:pt idx="1">
                  <c:v>Hamilton Zone</c:v>
                </c:pt>
                <c:pt idx="2">
                  <c:v>Tauranga MUA</c:v>
                </c:pt>
                <c:pt idx="3">
                  <c:v>Wellington (incl Kapiti)</c:v>
                </c:pt>
                <c:pt idx="4">
                  <c:v>Christchurch MUA</c:v>
                </c:pt>
                <c:pt idx="5">
                  <c:v>Dunedin MUA</c:v>
                </c:pt>
              </c:strCache>
            </c:strRef>
          </c:cat>
          <c:val>
            <c:numRef>
              <c:f>'all trip legs company cars'!$C$60:$H$60</c:f>
              <c:numCache>
                <c:formatCode>0%</c:formatCode>
                <c:ptCount val="6"/>
                <c:pt idx="0">
                  <c:v>1.3716354257659869E-3</c:v>
                </c:pt>
                <c:pt idx="1">
                  <c:v>0</c:v>
                </c:pt>
                <c:pt idx="2">
                  <c:v>2.3884910263799949E-3</c:v>
                </c:pt>
                <c:pt idx="3">
                  <c:v>1.0310077273174807E-2</c:v>
                </c:pt>
                <c:pt idx="4">
                  <c:v>0</c:v>
                </c:pt>
                <c:pt idx="5">
                  <c:v>0</c:v>
                </c:pt>
              </c:numCache>
            </c:numRef>
          </c:val>
        </c:ser>
        <c:overlap val="100"/>
        <c:axId val="223908608"/>
        <c:axId val="223910144"/>
      </c:barChart>
      <c:catAx>
        <c:axId val="223908608"/>
        <c:scaling>
          <c:orientation val="maxMin"/>
        </c:scaling>
        <c:axPos val="l"/>
        <c:majorTickMark val="none"/>
        <c:tickLblPos val="nextTo"/>
        <c:crossAx val="223910144"/>
        <c:crosses val="autoZero"/>
        <c:auto val="1"/>
        <c:lblAlgn val="ctr"/>
        <c:lblOffset val="100"/>
      </c:catAx>
      <c:valAx>
        <c:axId val="223910144"/>
        <c:scaling>
          <c:orientation val="minMax"/>
          <c:max val="1"/>
        </c:scaling>
        <c:axPos val="t"/>
        <c:majorGridlines/>
        <c:numFmt formatCode="0%" sourceLinked="1"/>
        <c:tickLblPos val="nextTo"/>
        <c:crossAx val="223908608"/>
        <c:crosses val="autoZero"/>
        <c:crossBetween val="between"/>
      </c:valAx>
      <c:spPr>
        <a:ln>
          <a:solidFill>
            <a:schemeClr val="bg1">
              <a:lumMod val="75000"/>
            </a:schemeClr>
          </a:solidFill>
        </a:ln>
      </c:spPr>
    </c:plotArea>
    <c:legend>
      <c:legendPos val="r"/>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4111293019065691"/>
          <c:y val="0.11128098571012"/>
          <c:w val="0.49980024774130982"/>
          <c:h val="0.83779308836395461"/>
        </c:manualLayout>
      </c:layout>
      <c:barChart>
        <c:barDir val="bar"/>
        <c:grouping val="stacked"/>
        <c:ser>
          <c:idx val="0"/>
          <c:order val="0"/>
          <c:tx>
            <c:strRef>
              <c:f>'all trip legs company cars'!$B$40</c:f>
              <c:strCache>
                <c:ptCount val="1"/>
                <c:pt idx="0">
                  <c:v>Not parked</c:v>
                </c:pt>
              </c:strCache>
            </c:strRef>
          </c:tx>
          <c:cat>
            <c:strRef>
              <c:f>'all trip legs company cars'!$C$38:$P$38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 company cars'!$C$40:$P$40</c:f>
              <c:numCache>
                <c:formatCode>0%</c:formatCode>
                <c:ptCount val="14"/>
                <c:pt idx="0">
                  <c:v>8.1356533379863108E-2</c:v>
                </c:pt>
                <c:pt idx="1">
                  <c:v>3.792592688000309E-2</c:v>
                </c:pt>
                <c:pt idx="2">
                  <c:v>3.5728692061285108E-2</c:v>
                </c:pt>
                <c:pt idx="3">
                  <c:v>2.8548695098663271E-2</c:v>
                </c:pt>
                <c:pt idx="4">
                  <c:v>7.7282134009024131E-2</c:v>
                </c:pt>
                <c:pt idx="5">
                  <c:v>0.1911549142546308</c:v>
                </c:pt>
                <c:pt idx="6">
                  <c:v>3.8157640605686029E-2</c:v>
                </c:pt>
                <c:pt idx="7">
                  <c:v>4.4752265697074946E-2</c:v>
                </c:pt>
                <c:pt idx="8">
                  <c:v>5.6394089792873352E-2</c:v>
                </c:pt>
                <c:pt idx="9">
                  <c:v>3.4480919923957895E-2</c:v>
                </c:pt>
                <c:pt idx="10">
                  <c:v>7.7019146661483143E-2</c:v>
                </c:pt>
                <c:pt idx="11">
                  <c:v>3.8775142202836649E-2</c:v>
                </c:pt>
                <c:pt idx="12">
                  <c:v>1.5553021974293198E-2</c:v>
                </c:pt>
                <c:pt idx="13">
                  <c:v>4.5955127430849133E-2</c:v>
                </c:pt>
              </c:numCache>
            </c:numRef>
          </c:val>
        </c:ser>
        <c:ser>
          <c:idx val="1"/>
          <c:order val="1"/>
          <c:tx>
            <c:strRef>
              <c:f>'all trip legs company cars'!$B$41</c:f>
              <c:strCache>
                <c:ptCount val="1"/>
                <c:pt idx="0">
                  <c:v>Residents property</c:v>
                </c:pt>
              </c:strCache>
            </c:strRef>
          </c:tx>
          <c:cat>
            <c:strRef>
              <c:f>'all trip legs company cars'!$C$38:$P$38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 company cars'!$C$41:$P$41</c:f>
              <c:numCache>
                <c:formatCode>0%</c:formatCode>
                <c:ptCount val="14"/>
                <c:pt idx="0">
                  <c:v>0.36565960234212536</c:v>
                </c:pt>
                <c:pt idx="1">
                  <c:v>0.38882012377720104</c:v>
                </c:pt>
                <c:pt idx="2">
                  <c:v>0.39357218234004865</c:v>
                </c:pt>
                <c:pt idx="3">
                  <c:v>0.40047610387248472</c:v>
                </c:pt>
                <c:pt idx="4">
                  <c:v>0.39801963189525363</c:v>
                </c:pt>
                <c:pt idx="5">
                  <c:v>0.37878983079962208</c:v>
                </c:pt>
                <c:pt idx="6">
                  <c:v>0.35818525957972808</c:v>
                </c:pt>
                <c:pt idx="7">
                  <c:v>0.39154889176596458</c:v>
                </c:pt>
                <c:pt idx="8">
                  <c:v>0.29876646185408917</c:v>
                </c:pt>
                <c:pt idx="9">
                  <c:v>0.37001823773975667</c:v>
                </c:pt>
                <c:pt idx="10">
                  <c:v>0.31189134026630383</c:v>
                </c:pt>
                <c:pt idx="11">
                  <c:v>0.3504230521867881</c:v>
                </c:pt>
                <c:pt idx="12">
                  <c:v>0.24320208477543875</c:v>
                </c:pt>
                <c:pt idx="13">
                  <c:v>0.4776467568546926</c:v>
                </c:pt>
              </c:numCache>
            </c:numRef>
          </c:val>
        </c:ser>
        <c:ser>
          <c:idx val="2"/>
          <c:order val="2"/>
          <c:tx>
            <c:strRef>
              <c:f>'all trip legs company cars'!$B$42</c:f>
              <c:strCache>
                <c:ptCount val="1"/>
                <c:pt idx="0">
                  <c:v>Private off-street</c:v>
                </c:pt>
              </c:strCache>
            </c:strRef>
          </c:tx>
          <c:cat>
            <c:strRef>
              <c:f>'all trip legs company cars'!$C$38:$P$38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 company cars'!$C$42:$P$42</c:f>
              <c:numCache>
                <c:formatCode>0%</c:formatCode>
                <c:ptCount val="14"/>
                <c:pt idx="0">
                  <c:v>0.35028046579347077</c:v>
                </c:pt>
                <c:pt idx="1">
                  <c:v>0.33318220751035232</c:v>
                </c:pt>
                <c:pt idx="2">
                  <c:v>0.37924582104432786</c:v>
                </c:pt>
                <c:pt idx="3">
                  <c:v>0.34697774717780172</c:v>
                </c:pt>
                <c:pt idx="4">
                  <c:v>0.32763577117058601</c:v>
                </c:pt>
                <c:pt idx="5">
                  <c:v>0.31719058661856908</c:v>
                </c:pt>
                <c:pt idx="6">
                  <c:v>0.40988488875154511</c:v>
                </c:pt>
                <c:pt idx="7">
                  <c:v>0.4168068594996473</c:v>
                </c:pt>
                <c:pt idx="8">
                  <c:v>0.32556651573395784</c:v>
                </c:pt>
                <c:pt idx="9">
                  <c:v>0.41027186596806847</c:v>
                </c:pt>
                <c:pt idx="10">
                  <c:v>0.44021770823209255</c:v>
                </c:pt>
                <c:pt idx="11">
                  <c:v>0.40963633340078659</c:v>
                </c:pt>
                <c:pt idx="12">
                  <c:v>0.43309784600350176</c:v>
                </c:pt>
                <c:pt idx="13">
                  <c:v>0.2990306800338205</c:v>
                </c:pt>
              </c:numCache>
            </c:numRef>
          </c:val>
        </c:ser>
        <c:ser>
          <c:idx val="3"/>
          <c:order val="3"/>
          <c:tx>
            <c:strRef>
              <c:f>'all trip legs company cars'!$B$43</c:f>
              <c:strCache>
                <c:ptCount val="1"/>
                <c:pt idx="0">
                  <c:v>Public off-street</c:v>
                </c:pt>
              </c:strCache>
            </c:strRef>
          </c:tx>
          <c:cat>
            <c:strRef>
              <c:f>'all trip legs company cars'!$C$38:$P$38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 company cars'!$C$43:$P$43</c:f>
              <c:numCache>
                <c:formatCode>0%</c:formatCode>
                <c:ptCount val="14"/>
                <c:pt idx="0">
                  <c:v>0.11740089302825826</c:v>
                </c:pt>
                <c:pt idx="1">
                  <c:v>0.11839257079192937</c:v>
                </c:pt>
                <c:pt idx="2">
                  <c:v>7.839702108262582E-2</c:v>
                </c:pt>
                <c:pt idx="3">
                  <c:v>9.9257264968368009E-2</c:v>
                </c:pt>
                <c:pt idx="4">
                  <c:v>7.1857460737551573E-2</c:v>
                </c:pt>
                <c:pt idx="5">
                  <c:v>1.4802170116522087E-2</c:v>
                </c:pt>
                <c:pt idx="6">
                  <c:v>8.27207586526576E-2</c:v>
                </c:pt>
                <c:pt idx="7">
                  <c:v>3.6085635209203888E-2</c:v>
                </c:pt>
                <c:pt idx="8">
                  <c:v>6.5330117810405028E-2</c:v>
                </c:pt>
                <c:pt idx="9">
                  <c:v>7.0929351942010166E-2</c:v>
                </c:pt>
                <c:pt idx="10">
                  <c:v>9.1068131013703965E-3</c:v>
                </c:pt>
                <c:pt idx="11">
                  <c:v>4.4022271598902853E-2</c:v>
                </c:pt>
                <c:pt idx="12">
                  <c:v>3.320778533327904E-2</c:v>
                </c:pt>
                <c:pt idx="13">
                  <c:v>6.6135704795265121E-2</c:v>
                </c:pt>
              </c:numCache>
            </c:numRef>
          </c:val>
        </c:ser>
        <c:ser>
          <c:idx val="4"/>
          <c:order val="4"/>
          <c:tx>
            <c:strRef>
              <c:f>'all trip legs company cars'!$B$44</c:f>
              <c:strCache>
                <c:ptCount val="1"/>
                <c:pt idx="0">
                  <c:v>Street - time limit</c:v>
                </c:pt>
              </c:strCache>
            </c:strRef>
          </c:tx>
          <c:cat>
            <c:strRef>
              <c:f>'all trip legs company cars'!$C$38:$P$38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 company cars'!$C$44:$P$44</c:f>
              <c:numCache>
                <c:formatCode>0%</c:formatCode>
                <c:ptCount val="14"/>
                <c:pt idx="0">
                  <c:v>3.8937691112910011E-2</c:v>
                </c:pt>
                <c:pt idx="1">
                  <c:v>2.4172618319283353E-2</c:v>
                </c:pt>
                <c:pt idx="2">
                  <c:v>2.0233409582406239E-2</c:v>
                </c:pt>
                <c:pt idx="3">
                  <c:v>3.1883046025539437E-2</c:v>
                </c:pt>
                <c:pt idx="4">
                  <c:v>9.7568962601695848E-3</c:v>
                </c:pt>
                <c:pt idx="5">
                  <c:v>5.5061696584499983E-2</c:v>
                </c:pt>
                <c:pt idx="6">
                  <c:v>3.9305855995055622E-2</c:v>
                </c:pt>
                <c:pt idx="7">
                  <c:v>5.5184938250548501E-2</c:v>
                </c:pt>
                <c:pt idx="8">
                  <c:v>4.7696117541005695E-2</c:v>
                </c:pt>
                <c:pt idx="9">
                  <c:v>1.3328232948486113E-2</c:v>
                </c:pt>
                <c:pt idx="10">
                  <c:v>1.967635338711245E-2</c:v>
                </c:pt>
                <c:pt idx="11">
                  <c:v>9.7677670898858177E-3</c:v>
                </c:pt>
                <c:pt idx="12">
                  <c:v>5.8472114771231182E-2</c:v>
                </c:pt>
                <c:pt idx="13">
                  <c:v>2.3022104118854934E-2</c:v>
                </c:pt>
              </c:numCache>
            </c:numRef>
          </c:val>
        </c:ser>
        <c:ser>
          <c:idx val="5"/>
          <c:order val="5"/>
          <c:tx>
            <c:strRef>
              <c:f>'all trip legs company cars'!$B$45</c:f>
              <c:strCache>
                <c:ptCount val="1"/>
                <c:pt idx="0">
                  <c:v>Street - no time limit</c:v>
                </c:pt>
              </c:strCache>
            </c:strRef>
          </c:tx>
          <c:cat>
            <c:strRef>
              <c:f>'all trip legs company cars'!$C$38:$P$38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 company cars'!$C$45:$P$45</c:f>
              <c:numCache>
                <c:formatCode>0%</c:formatCode>
                <c:ptCount val="14"/>
                <c:pt idx="0">
                  <c:v>4.6364814343372515E-2</c:v>
                </c:pt>
                <c:pt idx="1">
                  <c:v>9.627200072128235E-2</c:v>
                </c:pt>
                <c:pt idx="2">
                  <c:v>9.0366599159525676E-2</c:v>
                </c:pt>
                <c:pt idx="3">
                  <c:v>8.875472531469622E-2</c:v>
                </c:pt>
                <c:pt idx="4">
                  <c:v>0.1154454217743862</c:v>
                </c:pt>
                <c:pt idx="5">
                  <c:v>4.3002233101434334E-2</c:v>
                </c:pt>
                <c:pt idx="6">
                  <c:v>7.1744630716934488E-2</c:v>
                </c:pt>
                <c:pt idx="7">
                  <c:v>4.5527525602958391E-2</c:v>
                </c:pt>
                <c:pt idx="8">
                  <c:v>0.19257934328729368</c:v>
                </c:pt>
                <c:pt idx="9">
                  <c:v>8.8237430642493925E-2</c:v>
                </c:pt>
                <c:pt idx="10">
                  <c:v>0.10236660511225582</c:v>
                </c:pt>
                <c:pt idx="11">
                  <c:v>0.1471155714861023</c:v>
                </c:pt>
                <c:pt idx="12">
                  <c:v>0.21646578986657977</c:v>
                </c:pt>
                <c:pt idx="13">
                  <c:v>8.1187341466360669E-2</c:v>
                </c:pt>
              </c:numCache>
            </c:numRef>
          </c:val>
        </c:ser>
        <c:ser>
          <c:idx val="6"/>
          <c:order val="6"/>
          <c:tx>
            <c:strRef>
              <c:f>'all trip legs company cars'!$B$46</c:f>
              <c:strCache>
                <c:ptCount val="1"/>
                <c:pt idx="0">
                  <c:v>Other</c:v>
                </c:pt>
              </c:strCache>
            </c:strRef>
          </c:tx>
          <c:cat>
            <c:strRef>
              <c:f>'all trip legs company cars'!$C$38:$P$38</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'all trip legs company cars'!$C$46:$P$46</c:f>
              <c:numCache>
                <c:formatCode>0%</c:formatCode>
                <c:ptCount val="14"/>
                <c:pt idx="0">
                  <c:v>0</c:v>
                </c:pt>
                <c:pt idx="1">
                  <c:v>1.2357112037043E-3</c:v>
                </c:pt>
                <c:pt idx="2">
                  <c:v>2.4550258823627363E-3</c:v>
                </c:pt>
                <c:pt idx="3">
                  <c:v>4.10371659803323E-3</c:v>
                </c:pt>
                <c:pt idx="4">
                  <c:v>0</c:v>
                </c:pt>
                <c:pt idx="5">
                  <c:v>0</c:v>
                </c:pt>
                <c:pt idx="6">
                  <c:v>0</c:v>
                </c:pt>
                <c:pt idx="7">
                  <c:v>1.0095046864461311E-2</c:v>
                </c:pt>
                <c:pt idx="8">
                  <c:v>1.3668131093864947E-2</c:v>
                </c:pt>
                <c:pt idx="9">
                  <c:v>1.2733960835226658E-2</c:v>
                </c:pt>
                <c:pt idx="10">
                  <c:v>3.9726892798133934E-2</c:v>
                </c:pt>
                <c:pt idx="11">
                  <c:v>2.6026274716445843E-4</c:v>
                </c:pt>
                <c:pt idx="12">
                  <c:v>0</c:v>
                </c:pt>
                <c:pt idx="13">
                  <c:v>7.0237951443411044E-3</c:v>
                </c:pt>
              </c:numCache>
            </c:numRef>
          </c:val>
        </c:ser>
        <c:overlap val="100"/>
        <c:axId val="224000256"/>
        <c:axId val="224010240"/>
      </c:barChart>
      <c:catAx>
        <c:axId val="224000256"/>
        <c:scaling>
          <c:orientation val="maxMin"/>
        </c:scaling>
        <c:axPos val="l"/>
        <c:majorTickMark val="none"/>
        <c:tickLblPos val="nextTo"/>
        <c:crossAx val="224010240"/>
        <c:crosses val="autoZero"/>
        <c:auto val="1"/>
        <c:lblAlgn val="ctr"/>
        <c:lblOffset val="100"/>
      </c:catAx>
      <c:valAx>
        <c:axId val="224010240"/>
        <c:scaling>
          <c:orientation val="minMax"/>
          <c:max val="1"/>
        </c:scaling>
        <c:axPos val="t"/>
        <c:majorGridlines/>
        <c:numFmt formatCode="0%" sourceLinked="1"/>
        <c:tickLblPos val="nextTo"/>
        <c:crossAx val="224000256"/>
        <c:crosses val="autoZero"/>
        <c:crossBetween val="between"/>
      </c:valAx>
      <c:spPr>
        <a:ln>
          <a:solidFill>
            <a:sysClr val="window" lastClr="FFFFFF">
              <a:lumMod val="65000"/>
            </a:sysClr>
          </a:solidFill>
        </a:ln>
      </c:spPr>
    </c:plotArea>
    <c:legend>
      <c:legendPos val="r"/>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'all trip legs company cars'!$B$11</c:f>
              <c:strCache>
                <c:ptCount val="1"/>
                <c:pt idx="0">
                  <c:v>Not parked</c:v>
                </c:pt>
              </c:strCache>
            </c:strRef>
          </c:tx>
          <c:cat>
            <c:strRef>
              <c:f>'all trip legs company cars'!$C$8:$E$8</c:f>
              <c:strCache>
                <c:ptCount val="3"/>
                <c:pt idx="0">
                  <c:v>Car / station wagon</c:v>
                </c:pt>
                <c:pt idx="1">
                  <c:v>Van/ute</c:v>
                </c:pt>
                <c:pt idx="2">
                  <c:v>SUV</c:v>
                </c:pt>
              </c:strCache>
            </c:strRef>
          </c:cat>
          <c:val>
            <c:numRef>
              <c:f>'all trip legs company cars'!$C$11:$E$11</c:f>
              <c:numCache>
                <c:formatCode>0%</c:formatCode>
                <c:ptCount val="3"/>
                <c:pt idx="0">
                  <c:v>4.0833479471657351E-2</c:v>
                </c:pt>
                <c:pt idx="1">
                  <c:v>4.6956286266924566E-2</c:v>
                </c:pt>
                <c:pt idx="2">
                  <c:v>5.6515901331185024E-2</c:v>
                </c:pt>
              </c:numCache>
            </c:numRef>
          </c:val>
        </c:ser>
        <c:ser>
          <c:idx val="1"/>
          <c:order val="1"/>
          <c:tx>
            <c:strRef>
              <c:f>'all trip legs company cars'!$B$12</c:f>
              <c:strCache>
                <c:ptCount val="1"/>
                <c:pt idx="0">
                  <c:v>Residents property</c:v>
                </c:pt>
              </c:strCache>
            </c:strRef>
          </c:tx>
          <c:cat>
            <c:strRef>
              <c:f>'all trip legs company cars'!$C$8:$E$8</c:f>
              <c:strCache>
                <c:ptCount val="3"/>
                <c:pt idx="0">
                  <c:v>Car / station wagon</c:v>
                </c:pt>
                <c:pt idx="1">
                  <c:v>Van/ute</c:v>
                </c:pt>
                <c:pt idx="2">
                  <c:v>SUV</c:v>
                </c:pt>
              </c:strCache>
            </c:strRef>
          </c:cat>
          <c:val>
            <c:numRef>
              <c:f>'all trip legs company cars'!$C$12:$E$12</c:f>
              <c:numCache>
                <c:formatCode>0%</c:formatCode>
                <c:ptCount val="3"/>
                <c:pt idx="0">
                  <c:v>0.34781388758338655</c:v>
                </c:pt>
                <c:pt idx="1">
                  <c:v>0.37184603481624762</c:v>
                </c:pt>
                <c:pt idx="2">
                  <c:v>0.39962262488828648</c:v>
                </c:pt>
              </c:numCache>
            </c:numRef>
          </c:val>
        </c:ser>
        <c:ser>
          <c:idx val="2"/>
          <c:order val="2"/>
          <c:tx>
            <c:strRef>
              <c:f>'all trip legs company cars'!$B$13</c:f>
              <c:strCache>
                <c:ptCount val="1"/>
                <c:pt idx="0">
                  <c:v>Private off-street</c:v>
                </c:pt>
              </c:strCache>
            </c:strRef>
          </c:tx>
          <c:cat>
            <c:strRef>
              <c:f>'all trip legs company cars'!$C$8:$E$8</c:f>
              <c:strCache>
                <c:ptCount val="3"/>
                <c:pt idx="0">
                  <c:v>Car / station wagon</c:v>
                </c:pt>
                <c:pt idx="1">
                  <c:v>Van/ute</c:v>
                </c:pt>
                <c:pt idx="2">
                  <c:v>SUV</c:v>
                </c:pt>
              </c:strCache>
            </c:strRef>
          </c:cat>
          <c:val>
            <c:numRef>
              <c:f>'all trip legs company cars'!$C$13:$E$13</c:f>
              <c:numCache>
                <c:formatCode>0%</c:formatCode>
                <c:ptCount val="3"/>
                <c:pt idx="0">
                  <c:v>0.37923105521222794</c:v>
                </c:pt>
                <c:pt idx="1">
                  <c:v>0.36930986460348164</c:v>
                </c:pt>
                <c:pt idx="2">
                  <c:v>0.3362560012730727</c:v>
                </c:pt>
              </c:numCache>
            </c:numRef>
          </c:val>
        </c:ser>
        <c:ser>
          <c:idx val="3"/>
          <c:order val="3"/>
          <c:tx>
            <c:strRef>
              <c:f>'all trip legs company cars'!$B$14</c:f>
              <c:strCache>
                <c:ptCount val="1"/>
                <c:pt idx="0">
                  <c:v>Public off-street</c:v>
                </c:pt>
              </c:strCache>
            </c:strRef>
          </c:tx>
          <c:cat>
            <c:strRef>
              <c:f>'all trip legs company cars'!$C$8:$E$8</c:f>
              <c:strCache>
                <c:ptCount val="3"/>
                <c:pt idx="0">
                  <c:v>Car / station wagon</c:v>
                </c:pt>
                <c:pt idx="1">
                  <c:v>Van/ute</c:v>
                </c:pt>
                <c:pt idx="2">
                  <c:v>SUV</c:v>
                </c:pt>
              </c:strCache>
            </c:strRef>
          </c:cat>
          <c:val>
            <c:numRef>
              <c:f>'all trip legs company cars'!$C$14:$E$14</c:f>
              <c:numCache>
                <c:formatCode>0%</c:formatCode>
                <c:ptCount val="3"/>
                <c:pt idx="0">
                  <c:v>8.0456512742092742E-2</c:v>
                </c:pt>
                <c:pt idx="1">
                  <c:v>7.4365261121856874E-2</c:v>
                </c:pt>
                <c:pt idx="2">
                  <c:v>6.5348695455727343E-2</c:v>
                </c:pt>
              </c:numCache>
            </c:numRef>
          </c:val>
        </c:ser>
        <c:ser>
          <c:idx val="4"/>
          <c:order val="4"/>
          <c:tx>
            <c:strRef>
              <c:f>'all trip legs company cars'!$B$15</c:f>
              <c:strCache>
                <c:ptCount val="1"/>
                <c:pt idx="0">
                  <c:v>Street - time limit</c:v>
                </c:pt>
              </c:strCache>
            </c:strRef>
          </c:tx>
          <c:cat>
            <c:strRef>
              <c:f>'all trip legs company cars'!$C$8:$E$8</c:f>
              <c:strCache>
                <c:ptCount val="3"/>
                <c:pt idx="0">
                  <c:v>Car / station wagon</c:v>
                </c:pt>
                <c:pt idx="1">
                  <c:v>Van/ute</c:v>
                </c:pt>
                <c:pt idx="2">
                  <c:v>SUV</c:v>
                </c:pt>
              </c:strCache>
            </c:strRef>
          </c:cat>
          <c:val>
            <c:numRef>
              <c:f>'all trip legs company cars'!$C$15:$E$15</c:f>
              <c:numCache>
                <c:formatCode>0%</c:formatCode>
                <c:ptCount val="3"/>
                <c:pt idx="0">
                  <c:v>3.3437944991196622E-2</c:v>
                </c:pt>
                <c:pt idx="1">
                  <c:v>2.1867079303675048E-2</c:v>
                </c:pt>
                <c:pt idx="2">
                  <c:v>3.838825590465595E-2</c:v>
                </c:pt>
              </c:numCache>
            </c:numRef>
          </c:val>
        </c:ser>
        <c:ser>
          <c:idx val="5"/>
          <c:order val="5"/>
          <c:tx>
            <c:strRef>
              <c:f>'all trip legs company cars'!$B$16</c:f>
              <c:strCache>
                <c:ptCount val="1"/>
                <c:pt idx="0">
                  <c:v>Street - no time limit</c:v>
                </c:pt>
              </c:strCache>
            </c:strRef>
          </c:tx>
          <c:cat>
            <c:strRef>
              <c:f>'all trip legs company cars'!$C$8:$E$8</c:f>
              <c:strCache>
                <c:ptCount val="3"/>
                <c:pt idx="0">
                  <c:v>Car / station wagon</c:v>
                </c:pt>
                <c:pt idx="1">
                  <c:v>Van/ute</c:v>
                </c:pt>
                <c:pt idx="2">
                  <c:v>SUV</c:v>
                </c:pt>
              </c:strCache>
            </c:strRef>
          </c:cat>
          <c:val>
            <c:numRef>
              <c:f>'all trip legs company cars'!$C$16:$E$16</c:f>
              <c:numCache>
                <c:formatCode>0%</c:formatCode>
                <c:ptCount val="3"/>
                <c:pt idx="0">
                  <c:v>0.1151326819071402</c:v>
                </c:pt>
                <c:pt idx="1">
                  <c:v>0.11088588007736945</c:v>
                </c:pt>
                <c:pt idx="2">
                  <c:v>9.851124381756983E-2</c:v>
                </c:pt>
              </c:numCache>
            </c:numRef>
          </c:val>
        </c:ser>
        <c:overlap val="100"/>
        <c:axId val="224041984"/>
        <c:axId val="224060160"/>
      </c:barChart>
      <c:catAx>
        <c:axId val="224041984"/>
        <c:scaling>
          <c:orientation val="minMax"/>
        </c:scaling>
        <c:axPos val="b"/>
        <c:tickLblPos val="nextTo"/>
        <c:crossAx val="224060160"/>
        <c:crosses val="autoZero"/>
        <c:auto val="1"/>
        <c:lblAlgn val="ctr"/>
        <c:lblOffset val="100"/>
      </c:catAx>
      <c:valAx>
        <c:axId val="224060160"/>
        <c:scaling>
          <c:orientation val="minMax"/>
          <c:max val="1"/>
        </c:scaling>
        <c:axPos val="l"/>
        <c:majorGridlines/>
        <c:numFmt formatCode="0%" sourceLinked="1"/>
        <c:tickLblPos val="nextTo"/>
        <c:crossAx val="224041984"/>
        <c:crosses val="autoZero"/>
        <c:crossBetween val="between"/>
      </c:valAx>
      <c:spPr>
        <a:ln>
          <a:solidFill>
            <a:schemeClr val="bg1">
              <a:lumMod val="65000"/>
            </a:schemeClr>
          </a:solidFill>
        </a:ln>
      </c:spPr>
    </c:plotArea>
    <c:legend>
      <c:legendPos val="r"/>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'all trip legs company cars'!$B$26</c:f>
              <c:strCache>
                <c:ptCount val="1"/>
                <c:pt idx="0">
                  <c:v>Not parked</c:v>
                </c:pt>
              </c:strCache>
            </c:strRef>
          </c:tx>
          <c:cat>
            <c:strRef>
              <c:f>'all trip legs company cars'!$C$24:$E$24</c:f>
              <c:strCache>
                <c:ptCount val="3"/>
                <c:pt idx="0">
                  <c:v>Main urban</c:v>
                </c:pt>
                <c:pt idx="1">
                  <c:v>Secondary urban</c:v>
                </c:pt>
                <c:pt idx="2">
                  <c:v>Rural &amp; small towns</c:v>
                </c:pt>
              </c:strCache>
            </c:strRef>
          </c:cat>
          <c:val>
            <c:numRef>
              <c:f>'all trip legs company cars'!$C$26:$E$26</c:f>
              <c:numCache>
                <c:formatCode>0%</c:formatCode>
                <c:ptCount val="3"/>
                <c:pt idx="0">
                  <c:v>4.5958068396631725E-2</c:v>
                </c:pt>
                <c:pt idx="1">
                  <c:v>4.7625221974800576E-2</c:v>
                </c:pt>
                <c:pt idx="2">
                  <c:v>4.7120529958209902E-2</c:v>
                </c:pt>
              </c:numCache>
            </c:numRef>
          </c:val>
        </c:ser>
        <c:ser>
          <c:idx val="1"/>
          <c:order val="1"/>
          <c:tx>
            <c:strRef>
              <c:f>'all trip legs company cars'!$B$27</c:f>
              <c:strCache>
                <c:ptCount val="1"/>
                <c:pt idx="0">
                  <c:v>Residents property</c:v>
                </c:pt>
              </c:strCache>
            </c:strRef>
          </c:tx>
          <c:cat>
            <c:strRef>
              <c:f>'all trip legs company cars'!$C$24:$E$24</c:f>
              <c:strCache>
                <c:ptCount val="3"/>
                <c:pt idx="0">
                  <c:v>Main urban</c:v>
                </c:pt>
                <c:pt idx="1">
                  <c:v>Secondary urban</c:v>
                </c:pt>
                <c:pt idx="2">
                  <c:v>Rural &amp; small towns</c:v>
                </c:pt>
              </c:strCache>
            </c:strRef>
          </c:cat>
          <c:val>
            <c:numRef>
              <c:f>'all trip legs company cars'!$C$27:$E$27</c:f>
              <c:numCache>
                <c:formatCode>0%</c:formatCode>
                <c:ptCount val="3"/>
                <c:pt idx="0">
                  <c:v>0.3618306410036089</c:v>
                </c:pt>
                <c:pt idx="1">
                  <c:v>0.3945478760887336</c:v>
                </c:pt>
                <c:pt idx="2">
                  <c:v>0.37451186273796117</c:v>
                </c:pt>
              </c:numCache>
            </c:numRef>
          </c:val>
        </c:ser>
        <c:ser>
          <c:idx val="2"/>
          <c:order val="2"/>
          <c:tx>
            <c:strRef>
              <c:f>'all trip legs company cars'!$B$28</c:f>
              <c:strCache>
                <c:ptCount val="1"/>
                <c:pt idx="0">
                  <c:v>Private off-street</c:v>
                </c:pt>
              </c:strCache>
            </c:strRef>
          </c:tx>
          <c:cat>
            <c:strRef>
              <c:f>'all trip legs company cars'!$C$24:$E$24</c:f>
              <c:strCache>
                <c:ptCount val="3"/>
                <c:pt idx="0">
                  <c:v>Main urban</c:v>
                </c:pt>
                <c:pt idx="1">
                  <c:v>Secondary urban</c:v>
                </c:pt>
                <c:pt idx="2">
                  <c:v>Rural &amp; small towns</c:v>
                </c:pt>
              </c:strCache>
            </c:strRef>
          </c:cat>
          <c:val>
            <c:numRef>
              <c:f>'all trip legs company cars'!$C$28:$E$28</c:f>
              <c:numCache>
                <c:formatCode>0%</c:formatCode>
                <c:ptCount val="3"/>
                <c:pt idx="0">
                  <c:v>0.37237154150197627</c:v>
                </c:pt>
                <c:pt idx="1">
                  <c:v>0.33434478676325508</c:v>
                </c:pt>
                <c:pt idx="2">
                  <c:v>0.36151090898098537</c:v>
                </c:pt>
              </c:numCache>
            </c:numRef>
          </c:val>
        </c:ser>
        <c:ser>
          <c:idx val="3"/>
          <c:order val="3"/>
          <c:tx>
            <c:strRef>
              <c:f>'all trip legs company cars'!$B$29</c:f>
              <c:strCache>
                <c:ptCount val="1"/>
                <c:pt idx="0">
                  <c:v>Public off-street</c:v>
                </c:pt>
              </c:strCache>
            </c:strRef>
          </c:tx>
          <c:cat>
            <c:strRef>
              <c:f>'all trip legs company cars'!$C$24:$E$24</c:f>
              <c:strCache>
                <c:ptCount val="3"/>
                <c:pt idx="0">
                  <c:v>Main urban</c:v>
                </c:pt>
                <c:pt idx="1">
                  <c:v>Secondary urban</c:v>
                </c:pt>
                <c:pt idx="2">
                  <c:v>Rural &amp; small towns</c:v>
                </c:pt>
              </c:strCache>
            </c:strRef>
          </c:cat>
          <c:val>
            <c:numRef>
              <c:f>'all trip legs company cars'!$C$29:$E$29</c:f>
              <c:numCache>
                <c:formatCode>0%</c:formatCode>
                <c:ptCount val="3"/>
                <c:pt idx="0">
                  <c:v>7.3190410723492E-2</c:v>
                </c:pt>
                <c:pt idx="1">
                  <c:v>7.7244411872480767E-2</c:v>
                </c:pt>
                <c:pt idx="2">
                  <c:v>7.961612824021351E-2</c:v>
                </c:pt>
              </c:numCache>
            </c:numRef>
          </c:val>
        </c:ser>
        <c:ser>
          <c:idx val="4"/>
          <c:order val="4"/>
          <c:tx>
            <c:strRef>
              <c:f>'all trip legs company cars'!$B$30</c:f>
              <c:strCache>
                <c:ptCount val="1"/>
                <c:pt idx="0">
                  <c:v>Street - time limit</c:v>
                </c:pt>
              </c:strCache>
            </c:strRef>
          </c:tx>
          <c:cat>
            <c:strRef>
              <c:f>'all trip legs company cars'!$C$24:$E$24</c:f>
              <c:strCache>
                <c:ptCount val="3"/>
                <c:pt idx="0">
                  <c:v>Main urban</c:v>
                </c:pt>
                <c:pt idx="1">
                  <c:v>Secondary urban</c:v>
                </c:pt>
                <c:pt idx="2">
                  <c:v>Rural &amp; small towns</c:v>
                </c:pt>
              </c:strCache>
            </c:strRef>
          </c:cat>
          <c:val>
            <c:numRef>
              <c:f>'all trip legs company cars'!$C$30:$E$30</c:f>
              <c:numCache>
                <c:formatCode>0%</c:formatCode>
                <c:ptCount val="3"/>
                <c:pt idx="0">
                  <c:v>3.4563541845677948E-2</c:v>
                </c:pt>
                <c:pt idx="1">
                  <c:v>3.3553428982157456E-2</c:v>
                </c:pt>
                <c:pt idx="2">
                  <c:v>1.6011395730179314E-2</c:v>
                </c:pt>
              </c:numCache>
            </c:numRef>
          </c:val>
        </c:ser>
        <c:ser>
          <c:idx val="5"/>
          <c:order val="5"/>
          <c:tx>
            <c:strRef>
              <c:f>'all trip legs company cars'!$B$31</c:f>
              <c:strCache>
                <c:ptCount val="1"/>
                <c:pt idx="0">
                  <c:v>Street - no time limit</c:v>
                </c:pt>
              </c:strCache>
            </c:strRef>
          </c:tx>
          <c:cat>
            <c:strRef>
              <c:f>'all trip legs company cars'!$C$24:$E$24</c:f>
              <c:strCache>
                <c:ptCount val="3"/>
                <c:pt idx="0">
                  <c:v>Main urban</c:v>
                </c:pt>
                <c:pt idx="1">
                  <c:v>Secondary urban</c:v>
                </c:pt>
                <c:pt idx="2">
                  <c:v>Rural &amp; small towns</c:v>
                </c:pt>
              </c:strCache>
            </c:strRef>
          </c:cat>
          <c:val>
            <c:numRef>
              <c:f>'all trip legs company cars'!$C$31:$E$31</c:f>
              <c:numCache>
                <c:formatCode>0%</c:formatCode>
                <c:ptCount val="3"/>
                <c:pt idx="0">
                  <c:v>0.10932849286819041</c:v>
                </c:pt>
                <c:pt idx="1">
                  <c:v>0.10553104828480425</c:v>
                </c:pt>
                <c:pt idx="2">
                  <c:v>0.11395865901522434</c:v>
                </c:pt>
              </c:numCache>
            </c:numRef>
          </c:val>
        </c:ser>
        <c:ser>
          <c:idx val="6"/>
          <c:order val="6"/>
          <c:tx>
            <c:strRef>
              <c:f>'all trip legs company cars'!$B$32</c:f>
              <c:strCache>
                <c:ptCount val="1"/>
                <c:pt idx="0">
                  <c:v>Other</c:v>
                </c:pt>
              </c:strCache>
            </c:strRef>
          </c:tx>
          <c:cat>
            <c:strRef>
              <c:f>'all trip legs company cars'!$C$24:$E$24</c:f>
              <c:strCache>
                <c:ptCount val="3"/>
                <c:pt idx="0">
                  <c:v>Main urban</c:v>
                </c:pt>
                <c:pt idx="1">
                  <c:v>Secondary urban</c:v>
                </c:pt>
                <c:pt idx="2">
                  <c:v>Rural &amp; small towns</c:v>
                </c:pt>
              </c:strCache>
            </c:strRef>
          </c:cat>
          <c:val>
            <c:numRef>
              <c:f>'all trip legs company cars'!$C$32:$E$32</c:f>
              <c:numCache>
                <c:formatCode>0%</c:formatCode>
                <c:ptCount val="3"/>
                <c:pt idx="0">
                  <c:v>2.758248840006874E-3</c:v>
                </c:pt>
                <c:pt idx="1">
                  <c:v>7.1535783747216503E-3</c:v>
                </c:pt>
                <c:pt idx="2">
                  <c:v>7.2711322563570437E-3</c:v>
                </c:pt>
              </c:numCache>
            </c:numRef>
          </c:val>
        </c:ser>
        <c:overlap val="100"/>
        <c:axId val="224105216"/>
        <c:axId val="224106752"/>
      </c:barChart>
      <c:catAx>
        <c:axId val="224105216"/>
        <c:scaling>
          <c:orientation val="minMax"/>
        </c:scaling>
        <c:axPos val="b"/>
        <c:tickLblPos val="nextTo"/>
        <c:crossAx val="224106752"/>
        <c:crosses val="autoZero"/>
        <c:auto val="1"/>
        <c:lblAlgn val="ctr"/>
        <c:lblOffset val="100"/>
      </c:catAx>
      <c:valAx>
        <c:axId val="224106752"/>
        <c:scaling>
          <c:orientation val="minMax"/>
          <c:max val="1"/>
        </c:scaling>
        <c:axPos val="l"/>
        <c:majorGridlines/>
        <c:numFmt formatCode="0%" sourceLinked="1"/>
        <c:tickLblPos val="nextTo"/>
        <c:crossAx val="224105216"/>
        <c:crosses val="autoZero"/>
        <c:crossBetween val="between"/>
      </c:valAx>
      <c:spPr>
        <a:ln>
          <a:solidFill>
            <a:sysClr val="window" lastClr="FFFFFF">
              <a:lumMod val="65000"/>
            </a:sysClr>
          </a:solidFill>
        </a:ln>
      </c:spPr>
    </c:plotArea>
    <c:legend>
      <c:legendPos val="r"/>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'all trip legs'!$B$25</c:f>
              <c:strCache>
                <c:ptCount val="1"/>
                <c:pt idx="0">
                  <c:v>Not parked</c:v>
                </c:pt>
              </c:strCache>
            </c:strRef>
          </c:tx>
          <c:cat>
            <c:strRef>
              <c:f>'all trip legs'!$C$23:$E$23</c:f>
              <c:strCache>
                <c:ptCount val="3"/>
                <c:pt idx="0">
                  <c:v>Main urban</c:v>
                </c:pt>
                <c:pt idx="1">
                  <c:v>Secondary urban</c:v>
                </c:pt>
                <c:pt idx="2">
                  <c:v>Rural &amp; small towns</c:v>
                </c:pt>
              </c:strCache>
            </c:strRef>
          </c:cat>
          <c:val>
            <c:numRef>
              <c:f>'all trip legs'!$C$25:$E$25</c:f>
              <c:numCache>
                <c:formatCode>0%</c:formatCode>
                <c:ptCount val="3"/>
                <c:pt idx="0">
                  <c:v>4.9556959693463999E-2</c:v>
                </c:pt>
                <c:pt idx="1">
                  <c:v>5.6106075805047485E-2</c:v>
                </c:pt>
                <c:pt idx="2">
                  <c:v>4.2716741429990206E-2</c:v>
                </c:pt>
              </c:numCache>
            </c:numRef>
          </c:val>
        </c:ser>
        <c:ser>
          <c:idx val="1"/>
          <c:order val="1"/>
          <c:tx>
            <c:strRef>
              <c:f>'all trip legs'!$B$26</c:f>
              <c:strCache>
                <c:ptCount val="1"/>
                <c:pt idx="0">
                  <c:v>Residents property</c:v>
                </c:pt>
              </c:strCache>
            </c:strRef>
          </c:tx>
          <c:cat>
            <c:strRef>
              <c:f>'all trip legs'!$C$23:$E$23</c:f>
              <c:strCache>
                <c:ptCount val="3"/>
                <c:pt idx="0">
                  <c:v>Main urban</c:v>
                </c:pt>
                <c:pt idx="1">
                  <c:v>Secondary urban</c:v>
                </c:pt>
                <c:pt idx="2">
                  <c:v>Rural &amp; small towns</c:v>
                </c:pt>
              </c:strCache>
            </c:strRef>
          </c:cat>
          <c:val>
            <c:numRef>
              <c:f>'all trip legs'!$C$26:$E$26</c:f>
              <c:numCache>
                <c:formatCode>0%</c:formatCode>
                <c:ptCount val="3"/>
                <c:pt idx="0">
                  <c:v>0.41392122909144496</c:v>
                </c:pt>
                <c:pt idx="1">
                  <c:v>0.43751055057426058</c:v>
                </c:pt>
                <c:pt idx="2">
                  <c:v>0.45059121903098731</c:v>
                </c:pt>
              </c:numCache>
            </c:numRef>
          </c:val>
        </c:ser>
        <c:ser>
          <c:idx val="2"/>
          <c:order val="2"/>
          <c:tx>
            <c:strRef>
              <c:f>'all trip legs'!$B$27</c:f>
              <c:strCache>
                <c:ptCount val="1"/>
                <c:pt idx="0">
                  <c:v>Private off-street</c:v>
                </c:pt>
              </c:strCache>
            </c:strRef>
          </c:tx>
          <c:cat>
            <c:strRef>
              <c:f>'all trip legs'!$C$23:$E$23</c:f>
              <c:strCache>
                <c:ptCount val="3"/>
                <c:pt idx="0">
                  <c:v>Main urban</c:v>
                </c:pt>
                <c:pt idx="1">
                  <c:v>Secondary urban</c:v>
                </c:pt>
                <c:pt idx="2">
                  <c:v>Rural &amp; small towns</c:v>
                </c:pt>
              </c:strCache>
            </c:strRef>
          </c:cat>
          <c:val>
            <c:numRef>
              <c:f>'all trip legs'!$C$27:$E$27</c:f>
              <c:numCache>
                <c:formatCode>0%</c:formatCode>
                <c:ptCount val="3"/>
                <c:pt idx="0">
                  <c:v>0.27248314420455383</c:v>
                </c:pt>
                <c:pt idx="1">
                  <c:v>0.25619578330556675</c:v>
                </c:pt>
                <c:pt idx="2">
                  <c:v>0.28350018996327381</c:v>
                </c:pt>
              </c:numCache>
            </c:numRef>
          </c:val>
        </c:ser>
        <c:ser>
          <c:idx val="3"/>
          <c:order val="3"/>
          <c:tx>
            <c:strRef>
              <c:f>'all trip legs'!$B$28</c:f>
              <c:strCache>
                <c:ptCount val="1"/>
                <c:pt idx="0">
                  <c:v>Public off-street</c:v>
                </c:pt>
              </c:strCache>
            </c:strRef>
          </c:tx>
          <c:cat>
            <c:strRef>
              <c:f>'all trip legs'!$C$23:$E$23</c:f>
              <c:strCache>
                <c:ptCount val="3"/>
                <c:pt idx="0">
                  <c:v>Main urban</c:v>
                </c:pt>
                <c:pt idx="1">
                  <c:v>Secondary urban</c:v>
                </c:pt>
                <c:pt idx="2">
                  <c:v>Rural &amp; small towns</c:v>
                </c:pt>
              </c:strCache>
            </c:strRef>
          </c:cat>
          <c:val>
            <c:numRef>
              <c:f>'all trip legs'!$C$28:$E$28</c:f>
              <c:numCache>
                <c:formatCode>0%</c:formatCode>
                <c:ptCount val="3"/>
                <c:pt idx="0">
                  <c:v>0.11464289661778793</c:v>
                </c:pt>
                <c:pt idx="1">
                  <c:v>0.11432580173316659</c:v>
                </c:pt>
                <c:pt idx="2">
                  <c:v>7.9672429996867272E-2</c:v>
                </c:pt>
              </c:numCache>
            </c:numRef>
          </c:val>
        </c:ser>
        <c:ser>
          <c:idx val="4"/>
          <c:order val="4"/>
          <c:tx>
            <c:strRef>
              <c:f>'all trip legs'!$B$29</c:f>
              <c:strCache>
                <c:ptCount val="1"/>
                <c:pt idx="0">
                  <c:v>Street - time limit</c:v>
                </c:pt>
              </c:strCache>
            </c:strRef>
          </c:tx>
          <c:cat>
            <c:strRef>
              <c:f>'all trip legs'!$C$23:$E$23</c:f>
              <c:strCache>
                <c:ptCount val="3"/>
                <c:pt idx="0">
                  <c:v>Main urban</c:v>
                </c:pt>
                <c:pt idx="1">
                  <c:v>Secondary urban</c:v>
                </c:pt>
                <c:pt idx="2">
                  <c:v>Rural &amp; small towns</c:v>
                </c:pt>
              </c:strCache>
            </c:strRef>
          </c:cat>
          <c:val>
            <c:numRef>
              <c:f>'all trip legs'!$C$29:$E$29</c:f>
              <c:numCache>
                <c:formatCode>0%</c:formatCode>
                <c:ptCount val="3"/>
                <c:pt idx="0">
                  <c:v>3.4183230786235357E-2</c:v>
                </c:pt>
                <c:pt idx="1">
                  <c:v>4.4421563385198704E-2</c:v>
                </c:pt>
                <c:pt idx="2">
                  <c:v>2.7197075232121792E-2</c:v>
                </c:pt>
              </c:numCache>
            </c:numRef>
          </c:val>
        </c:ser>
        <c:ser>
          <c:idx val="5"/>
          <c:order val="5"/>
          <c:tx>
            <c:strRef>
              <c:f>'all trip legs'!$B$30</c:f>
              <c:strCache>
                <c:ptCount val="1"/>
                <c:pt idx="0">
                  <c:v>Street - no time limit</c:v>
                </c:pt>
              </c:strCache>
            </c:strRef>
          </c:tx>
          <c:cat>
            <c:strRef>
              <c:f>'all trip legs'!$C$23:$E$23</c:f>
              <c:strCache>
                <c:ptCount val="3"/>
                <c:pt idx="0">
                  <c:v>Main urban</c:v>
                </c:pt>
                <c:pt idx="1">
                  <c:v>Secondary urban</c:v>
                </c:pt>
                <c:pt idx="2">
                  <c:v>Rural &amp; small towns</c:v>
                </c:pt>
              </c:strCache>
            </c:strRef>
          </c:cat>
          <c:val>
            <c:numRef>
              <c:f>'all trip legs'!$C$30:$E$30</c:f>
              <c:numCache>
                <c:formatCode>0%</c:formatCode>
                <c:ptCount val="3"/>
                <c:pt idx="0">
                  <c:v>0.11295961977746666</c:v>
                </c:pt>
                <c:pt idx="1">
                  <c:v>9.0042025533494482E-2</c:v>
                </c:pt>
                <c:pt idx="2">
                  <c:v>0.11456618387111825</c:v>
                </c:pt>
              </c:numCache>
            </c:numRef>
          </c:val>
        </c:ser>
        <c:ser>
          <c:idx val="6"/>
          <c:order val="6"/>
          <c:tx>
            <c:strRef>
              <c:f>'all trip legs'!$B$31</c:f>
              <c:strCache>
                <c:ptCount val="1"/>
                <c:pt idx="0">
                  <c:v>Other</c:v>
                </c:pt>
              </c:strCache>
            </c:strRef>
          </c:tx>
          <c:cat>
            <c:strRef>
              <c:f>'all trip legs'!$C$23:$E$23</c:f>
              <c:strCache>
                <c:ptCount val="3"/>
                <c:pt idx="0">
                  <c:v>Main urban</c:v>
                </c:pt>
                <c:pt idx="1">
                  <c:v>Secondary urban</c:v>
                </c:pt>
                <c:pt idx="2">
                  <c:v>Rural &amp; small towns</c:v>
                </c:pt>
              </c:strCache>
            </c:strRef>
          </c:cat>
          <c:val>
            <c:numRef>
              <c:f>'all trip legs'!$C$31:$E$31</c:f>
              <c:numCache>
                <c:formatCode>0%</c:formatCode>
                <c:ptCount val="3"/>
                <c:pt idx="0">
                  <c:v>2.2434511089823887E-3</c:v>
                </c:pt>
                <c:pt idx="1">
                  <c:v>1.400099871404519E-3</c:v>
                </c:pt>
                <c:pt idx="2">
                  <c:v>1.6837411433789468E-3</c:v>
                </c:pt>
              </c:numCache>
            </c:numRef>
          </c:val>
        </c:ser>
        <c:overlap val="100"/>
        <c:axId val="227008512"/>
        <c:axId val="227010816"/>
      </c:barChart>
      <c:catAx>
        <c:axId val="227008512"/>
        <c:scaling>
          <c:orientation val="minMax"/>
        </c:scaling>
        <c:axPos val="b"/>
        <c:tickLblPos val="nextTo"/>
        <c:crossAx val="227010816"/>
        <c:crosses val="autoZero"/>
        <c:auto val="1"/>
        <c:lblAlgn val="ctr"/>
        <c:lblOffset val="100"/>
      </c:catAx>
      <c:valAx>
        <c:axId val="227010816"/>
        <c:scaling>
          <c:orientation val="minMax"/>
          <c:max val="1"/>
        </c:scaling>
        <c:axPos val="l"/>
        <c:majorGridlines/>
        <c:numFmt formatCode="0%" sourceLinked="1"/>
        <c:tickLblPos val="nextTo"/>
        <c:crossAx val="227008512"/>
        <c:crosses val="autoZero"/>
        <c:crossBetween val="between"/>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7741077073395304"/>
          <c:y val="5.0925925925925923E-2"/>
          <c:w val="0.44094698929057435"/>
          <c:h val="0.83779308836395461"/>
        </c:manualLayout>
      </c:layout>
      <c:barChart>
        <c:barDir val="bar"/>
        <c:grouping val="stacked"/>
        <c:ser>
          <c:idx val="0"/>
          <c:order val="0"/>
          <c:tx>
            <c:strRef>
              <c:f>parking_overnight!$B$53</c:f>
              <c:strCache>
                <c:ptCount val="1"/>
                <c:pt idx="0">
                  <c:v>Not parked</c:v>
                </c:pt>
              </c:strCache>
            </c:strRef>
          </c:tx>
          <c:cat>
            <c:strRef>
              <c:f>parking_overnight!$C$51:$H$51</c:f>
              <c:strCache>
                <c:ptCount val="6"/>
                <c:pt idx="0">
                  <c:v>Auckland Area</c:v>
                </c:pt>
                <c:pt idx="1">
                  <c:v>Hamilton Zone</c:v>
                </c:pt>
                <c:pt idx="2">
                  <c:v>Tauranga MUA</c:v>
                </c:pt>
                <c:pt idx="3">
                  <c:v>Wellington (incl Kapiti)</c:v>
                </c:pt>
                <c:pt idx="4">
                  <c:v>Christchurch MUA</c:v>
                </c:pt>
                <c:pt idx="5">
                  <c:v>Dunedin MUA</c:v>
                </c:pt>
              </c:strCache>
            </c:strRef>
          </c:cat>
          <c:val>
            <c:numRef>
              <c:f>parking_overnight!$C$53:$H$53</c:f>
              <c:numCache>
                <c:formatCode>0%</c:formatCode>
                <c:ptCount val="6"/>
                <c:pt idx="0">
                  <c:v>3.1122328221229322E-3</c:v>
                </c:pt>
                <c:pt idx="1">
                  <c:v>6.8797182428817702E-3</c:v>
                </c:pt>
                <c:pt idx="2">
                  <c:v>9.4468835384507611E-3</c:v>
                </c:pt>
                <c:pt idx="3">
                  <c:v>4.8950764410654957E-3</c:v>
                </c:pt>
                <c:pt idx="4">
                  <c:v>8.0011574277046096E-3</c:v>
                </c:pt>
                <c:pt idx="5">
                  <c:v>1.0698442749225085E-2</c:v>
                </c:pt>
              </c:numCache>
            </c:numRef>
          </c:val>
        </c:ser>
        <c:ser>
          <c:idx val="1"/>
          <c:order val="1"/>
          <c:tx>
            <c:strRef>
              <c:f>parking_overnight!$B$54</c:f>
              <c:strCache>
                <c:ptCount val="1"/>
                <c:pt idx="0">
                  <c:v>Residents property</c:v>
                </c:pt>
              </c:strCache>
            </c:strRef>
          </c:tx>
          <c:cat>
            <c:strRef>
              <c:f>parking_overnight!$C$51:$H$51</c:f>
              <c:strCache>
                <c:ptCount val="6"/>
                <c:pt idx="0">
                  <c:v>Auckland Area</c:v>
                </c:pt>
                <c:pt idx="1">
                  <c:v>Hamilton Zone</c:v>
                </c:pt>
                <c:pt idx="2">
                  <c:v>Tauranga MUA</c:v>
                </c:pt>
                <c:pt idx="3">
                  <c:v>Wellington (incl Kapiti)</c:v>
                </c:pt>
                <c:pt idx="4">
                  <c:v>Christchurch MUA</c:v>
                </c:pt>
                <c:pt idx="5">
                  <c:v>Dunedin MUA</c:v>
                </c:pt>
              </c:strCache>
            </c:strRef>
          </c:cat>
          <c:val>
            <c:numRef>
              <c:f>parking_overnight!$C$54:$H$54</c:f>
              <c:numCache>
                <c:formatCode>0%</c:formatCode>
                <c:ptCount val="6"/>
                <c:pt idx="0">
                  <c:v>0.9372877671778771</c:v>
                </c:pt>
                <c:pt idx="1">
                  <c:v>0.91705180407775078</c:v>
                </c:pt>
                <c:pt idx="2">
                  <c:v>0.93785759323696327</c:v>
                </c:pt>
                <c:pt idx="3">
                  <c:v>0.89790591074337744</c:v>
                </c:pt>
                <c:pt idx="4">
                  <c:v>0.89621556214159193</c:v>
                </c:pt>
                <c:pt idx="5">
                  <c:v>0.82348064418335598</c:v>
                </c:pt>
              </c:numCache>
            </c:numRef>
          </c:val>
        </c:ser>
        <c:ser>
          <c:idx val="2"/>
          <c:order val="2"/>
          <c:tx>
            <c:strRef>
              <c:f>parking_overnight!$B$55</c:f>
              <c:strCache>
                <c:ptCount val="1"/>
                <c:pt idx="0">
                  <c:v>Private off-street</c:v>
                </c:pt>
              </c:strCache>
            </c:strRef>
          </c:tx>
          <c:cat>
            <c:strRef>
              <c:f>parking_overnight!$C$51:$H$51</c:f>
              <c:strCache>
                <c:ptCount val="6"/>
                <c:pt idx="0">
                  <c:v>Auckland Area</c:v>
                </c:pt>
                <c:pt idx="1">
                  <c:v>Hamilton Zone</c:v>
                </c:pt>
                <c:pt idx="2">
                  <c:v>Tauranga MUA</c:v>
                </c:pt>
                <c:pt idx="3">
                  <c:v>Wellington (incl Kapiti)</c:v>
                </c:pt>
                <c:pt idx="4">
                  <c:v>Christchurch MUA</c:v>
                </c:pt>
                <c:pt idx="5">
                  <c:v>Dunedin MUA</c:v>
                </c:pt>
              </c:strCache>
            </c:strRef>
          </c:cat>
          <c:val>
            <c:numRef>
              <c:f>parking_overnight!$C$55:$H$55</c:f>
              <c:numCache>
                <c:formatCode>0%</c:formatCode>
                <c:ptCount val="6"/>
                <c:pt idx="0">
                  <c:v>3.0641709938413236E-2</c:v>
                </c:pt>
                <c:pt idx="1">
                  <c:v>5.1596772276050647E-2</c:v>
                </c:pt>
                <c:pt idx="2">
                  <c:v>2.9188365521589876E-2</c:v>
                </c:pt>
                <c:pt idx="3">
                  <c:v>1.6544572754773557E-2</c:v>
                </c:pt>
                <c:pt idx="4">
                  <c:v>4.0952948810129244E-2</c:v>
                </c:pt>
                <c:pt idx="5">
                  <c:v>4.9351300183751876E-2</c:v>
                </c:pt>
              </c:numCache>
            </c:numRef>
          </c:val>
        </c:ser>
        <c:ser>
          <c:idx val="3"/>
          <c:order val="3"/>
          <c:tx>
            <c:strRef>
              <c:f>parking_overnight!$B$56</c:f>
              <c:strCache>
                <c:ptCount val="1"/>
                <c:pt idx="0">
                  <c:v>Public off-street</c:v>
                </c:pt>
              </c:strCache>
            </c:strRef>
          </c:tx>
          <c:cat>
            <c:strRef>
              <c:f>parking_overnight!$C$51:$H$51</c:f>
              <c:strCache>
                <c:ptCount val="6"/>
                <c:pt idx="0">
                  <c:v>Auckland Area</c:v>
                </c:pt>
                <c:pt idx="1">
                  <c:v>Hamilton Zone</c:v>
                </c:pt>
                <c:pt idx="2">
                  <c:v>Tauranga MUA</c:v>
                </c:pt>
                <c:pt idx="3">
                  <c:v>Wellington (incl Kapiti)</c:v>
                </c:pt>
                <c:pt idx="4">
                  <c:v>Christchurch MUA</c:v>
                </c:pt>
                <c:pt idx="5">
                  <c:v>Dunedin MUA</c:v>
                </c:pt>
              </c:strCache>
            </c:strRef>
          </c:cat>
          <c:val>
            <c:numRef>
              <c:f>parking_overnight!$C$56:$H$56</c:f>
              <c:numCache>
                <c:formatCode>0%</c:formatCode>
                <c:ptCount val="6"/>
                <c:pt idx="0">
                  <c:v>1.1341915227629512E-2</c:v>
                </c:pt>
                <c:pt idx="1">
                  <c:v>1.1161802294477798E-2</c:v>
                </c:pt>
                <c:pt idx="2">
                  <c:v>5.8207421592209431E-3</c:v>
                </c:pt>
                <c:pt idx="3">
                  <c:v>7.9492761221241683E-3</c:v>
                </c:pt>
                <c:pt idx="4">
                  <c:v>4.5150202549848308E-3</c:v>
                </c:pt>
                <c:pt idx="5">
                  <c:v>2.3077256219413353E-3</c:v>
                </c:pt>
              </c:numCache>
            </c:numRef>
          </c:val>
        </c:ser>
        <c:ser>
          <c:idx val="4"/>
          <c:order val="4"/>
          <c:tx>
            <c:strRef>
              <c:f>parking_overnight!$B$57</c:f>
              <c:strCache>
                <c:ptCount val="1"/>
                <c:pt idx="0">
                  <c:v>Street - time limit</c:v>
                </c:pt>
              </c:strCache>
            </c:strRef>
          </c:tx>
          <c:cat>
            <c:strRef>
              <c:f>parking_overnight!$C$51:$H$51</c:f>
              <c:strCache>
                <c:ptCount val="6"/>
                <c:pt idx="0">
                  <c:v>Auckland Area</c:v>
                </c:pt>
                <c:pt idx="1">
                  <c:v>Hamilton Zone</c:v>
                </c:pt>
                <c:pt idx="2">
                  <c:v>Tauranga MUA</c:v>
                </c:pt>
                <c:pt idx="3">
                  <c:v>Wellington (incl Kapiti)</c:v>
                </c:pt>
                <c:pt idx="4">
                  <c:v>Christchurch MUA</c:v>
                </c:pt>
                <c:pt idx="5">
                  <c:v>Dunedin MUA</c:v>
                </c:pt>
              </c:strCache>
            </c:strRef>
          </c:cat>
          <c:val>
            <c:numRef>
              <c:f>parking_overnight!$C$57:$H$57</c:f>
              <c:numCache>
                <c:formatCode>0%</c:formatCode>
                <c:ptCount val="6"/>
                <c:pt idx="0">
                  <c:v>3.0870184760294654E-3</c:v>
                </c:pt>
                <c:pt idx="1">
                  <c:v>2.7462402663020868E-3</c:v>
                </c:pt>
                <c:pt idx="2">
                  <c:v>0</c:v>
                </c:pt>
                <c:pt idx="3">
                  <c:v>2.5532520904115721E-3</c:v>
                </c:pt>
                <c:pt idx="4">
                  <c:v>9.5838521298423438E-4</c:v>
                </c:pt>
                <c:pt idx="5">
                  <c:v>8.0225946755263546E-3</c:v>
                </c:pt>
              </c:numCache>
            </c:numRef>
          </c:val>
        </c:ser>
        <c:ser>
          <c:idx val="5"/>
          <c:order val="5"/>
          <c:tx>
            <c:strRef>
              <c:f>parking_overnight!$B$58</c:f>
              <c:strCache>
                <c:ptCount val="1"/>
                <c:pt idx="0">
                  <c:v>Street - no time limit</c:v>
                </c:pt>
              </c:strCache>
            </c:strRef>
          </c:tx>
          <c:cat>
            <c:strRef>
              <c:f>parking_overnight!$C$51:$H$51</c:f>
              <c:strCache>
                <c:ptCount val="6"/>
                <c:pt idx="0">
                  <c:v>Auckland Area</c:v>
                </c:pt>
                <c:pt idx="1">
                  <c:v>Hamilton Zone</c:v>
                </c:pt>
                <c:pt idx="2">
                  <c:v>Tauranga MUA</c:v>
                </c:pt>
                <c:pt idx="3">
                  <c:v>Wellington (incl Kapiti)</c:v>
                </c:pt>
                <c:pt idx="4">
                  <c:v>Christchurch MUA</c:v>
                </c:pt>
                <c:pt idx="5">
                  <c:v>Dunedin MUA</c:v>
                </c:pt>
              </c:strCache>
            </c:strRef>
          </c:cat>
          <c:val>
            <c:numRef>
              <c:f>parking_overnight!$C$58:$H$58</c:f>
              <c:numCache>
                <c:formatCode>0%</c:formatCode>
                <c:ptCount val="6"/>
                <c:pt idx="0">
                  <c:v>1.453104697500302E-2</c:v>
                </c:pt>
                <c:pt idx="1">
                  <c:v>8.7190899363966002E-3</c:v>
                </c:pt>
                <c:pt idx="2">
                  <c:v>1.3641671142663648E-2</c:v>
                </c:pt>
                <c:pt idx="3">
                  <c:v>6.9693218506108864E-2</c:v>
                </c:pt>
                <c:pt idx="4">
                  <c:v>4.9356575416937019E-2</c:v>
                </c:pt>
                <c:pt idx="5">
                  <c:v>0.10423681100778935</c:v>
                </c:pt>
              </c:numCache>
            </c:numRef>
          </c:val>
        </c:ser>
        <c:ser>
          <c:idx val="6"/>
          <c:order val="6"/>
          <c:tx>
            <c:strRef>
              <c:f>parking_overnight!$B$59</c:f>
              <c:strCache>
                <c:ptCount val="1"/>
                <c:pt idx="0">
                  <c:v>Other</c:v>
                </c:pt>
              </c:strCache>
            </c:strRef>
          </c:tx>
          <c:cat>
            <c:strRef>
              <c:f>parking_overnight!$C$51:$H$51</c:f>
              <c:strCache>
                <c:ptCount val="6"/>
                <c:pt idx="0">
                  <c:v>Auckland Area</c:v>
                </c:pt>
                <c:pt idx="1">
                  <c:v>Hamilton Zone</c:v>
                </c:pt>
                <c:pt idx="2">
                  <c:v>Tauranga MUA</c:v>
                </c:pt>
                <c:pt idx="3">
                  <c:v>Wellington (incl Kapiti)</c:v>
                </c:pt>
                <c:pt idx="4">
                  <c:v>Christchurch MUA</c:v>
                </c:pt>
                <c:pt idx="5">
                  <c:v>Dunedin MUA</c:v>
                </c:pt>
              </c:strCache>
            </c:strRef>
          </c:cat>
          <c:val>
            <c:numRef>
              <c:f>parking_overnight!$C$59:$H$59</c:f>
              <c:numCache>
                <c:formatCode>0%</c:formatCode>
                <c:ptCount val="6"/>
                <c:pt idx="0">
                  <c:v>0</c:v>
                </c:pt>
                <c:pt idx="1">
                  <c:v>1.8416007846400763E-3</c:v>
                </c:pt>
                <c:pt idx="2">
                  <c:v>4.0464958781906077E-3</c:v>
                </c:pt>
                <c:pt idx="3">
                  <c:v>4.5900633657230407E-4</c:v>
                </c:pt>
                <c:pt idx="4">
                  <c:v>0</c:v>
                </c:pt>
                <c:pt idx="5">
                  <c:v>1.9037189648025441E-3</c:v>
                </c:pt>
              </c:numCache>
            </c:numRef>
          </c:val>
        </c:ser>
        <c:overlap val="100"/>
        <c:axId val="231844096"/>
        <c:axId val="231846272"/>
      </c:barChart>
      <c:catAx>
        <c:axId val="231844096"/>
        <c:scaling>
          <c:orientation val="maxMin"/>
        </c:scaling>
        <c:axPos val="l"/>
        <c:majorTickMark val="none"/>
        <c:tickLblPos val="nextTo"/>
        <c:crossAx val="231846272"/>
        <c:crosses val="autoZero"/>
        <c:auto val="1"/>
        <c:lblAlgn val="ctr"/>
        <c:lblOffset val="100"/>
      </c:catAx>
      <c:valAx>
        <c:axId val="231846272"/>
        <c:scaling>
          <c:orientation val="minMax"/>
          <c:max val="1"/>
        </c:scaling>
        <c:axPos val="t"/>
        <c:majorGridlines/>
        <c:numFmt formatCode="0%" sourceLinked="1"/>
        <c:tickLblPos val="nextTo"/>
        <c:crossAx val="231844096"/>
        <c:crosses val="autoZero"/>
        <c:crossBetween val="between"/>
      </c:valAx>
      <c:spPr>
        <a:ln>
          <a:solidFill>
            <a:sysClr val="window" lastClr="FFFFFF">
              <a:lumMod val="7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4807204702128721"/>
          <c:y val="0.11128098571012"/>
          <c:w val="0.49441813830996423"/>
          <c:h val="0.83779308836395461"/>
        </c:manualLayout>
      </c:layout>
      <c:barChart>
        <c:barDir val="bar"/>
        <c:grouping val="stacked"/>
        <c:ser>
          <c:idx val="0"/>
          <c:order val="0"/>
          <c:tx>
            <c:strRef>
              <c:f>parking_overnight!$B$39</c:f>
              <c:strCache>
                <c:ptCount val="1"/>
                <c:pt idx="0">
                  <c:v>Not parked</c:v>
                </c:pt>
              </c:strCache>
            </c:strRef>
          </c:tx>
          <c:cat>
            <c:strRef>
              <c:f>parking_overnight!$C$37:$P$37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parking_overnight!$C$39:$P$39</c:f>
              <c:numCache>
                <c:formatCode>0%</c:formatCode>
                <c:ptCount val="14"/>
                <c:pt idx="0">
                  <c:v>3.751314773651677E-3</c:v>
                </c:pt>
                <c:pt idx="1">
                  <c:v>3.0096398446913912E-3</c:v>
                </c:pt>
                <c:pt idx="2">
                  <c:v>3.5566857571087463E-3</c:v>
                </c:pt>
                <c:pt idx="3">
                  <c:v>4.3991745940258663E-3</c:v>
                </c:pt>
                <c:pt idx="4">
                  <c:v>3.0273328687519946E-3</c:v>
                </c:pt>
                <c:pt idx="5">
                  <c:v>6.225820350590743E-3</c:v>
                </c:pt>
                <c:pt idx="6">
                  <c:v>1.1078085583481266E-2</c:v>
                </c:pt>
                <c:pt idx="7">
                  <c:v>3.040447954556779E-3</c:v>
                </c:pt>
                <c:pt idx="8">
                  <c:v>5.9200109014103698E-3</c:v>
                </c:pt>
                <c:pt idx="9">
                  <c:v>3.1987616456268207E-3</c:v>
                </c:pt>
                <c:pt idx="10">
                  <c:v>4.7458318462244428E-3</c:v>
                </c:pt>
                <c:pt idx="11">
                  <c:v>8.1035627095753949E-3</c:v>
                </c:pt>
                <c:pt idx="12">
                  <c:v>5.7996679579413388E-3</c:v>
                </c:pt>
                <c:pt idx="13">
                  <c:v>7.9427283796834115E-4</c:v>
                </c:pt>
              </c:numCache>
            </c:numRef>
          </c:val>
        </c:ser>
        <c:ser>
          <c:idx val="1"/>
          <c:order val="1"/>
          <c:tx>
            <c:strRef>
              <c:f>parking_overnight!$B$40</c:f>
              <c:strCache>
                <c:ptCount val="1"/>
                <c:pt idx="0">
                  <c:v>Residents property</c:v>
                </c:pt>
              </c:strCache>
            </c:strRef>
          </c:tx>
          <c:cat>
            <c:strRef>
              <c:f>parking_overnight!$C$37:$P$37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parking_overnight!$C$40:$P$40</c:f>
              <c:numCache>
                <c:formatCode>0%</c:formatCode>
                <c:ptCount val="14"/>
                <c:pt idx="0">
                  <c:v>0.94334167534546798</c:v>
                </c:pt>
                <c:pt idx="1">
                  <c:v>0.93633239612621055</c:v>
                </c:pt>
                <c:pt idx="2">
                  <c:v>0.90777638941366257</c:v>
                </c:pt>
                <c:pt idx="3">
                  <c:v>0.94248257974710381</c:v>
                </c:pt>
                <c:pt idx="4">
                  <c:v>0.89007363425361985</c:v>
                </c:pt>
                <c:pt idx="5">
                  <c:v>0.92082001043154871</c:v>
                </c:pt>
                <c:pt idx="6">
                  <c:v>0.90552298421003452</c:v>
                </c:pt>
                <c:pt idx="7">
                  <c:v>0.92961159001445026</c:v>
                </c:pt>
                <c:pt idx="8">
                  <c:v>0.90402534577911009</c:v>
                </c:pt>
                <c:pt idx="9">
                  <c:v>0.94189925871799551</c:v>
                </c:pt>
                <c:pt idx="10">
                  <c:v>0.93390506296843945</c:v>
                </c:pt>
                <c:pt idx="11">
                  <c:v>0.89696479999076573</c:v>
                </c:pt>
                <c:pt idx="12">
                  <c:v>0.88915161577032087</c:v>
                </c:pt>
                <c:pt idx="13">
                  <c:v>0.9310417220674887</c:v>
                </c:pt>
              </c:numCache>
            </c:numRef>
          </c:val>
        </c:ser>
        <c:ser>
          <c:idx val="2"/>
          <c:order val="2"/>
          <c:tx>
            <c:strRef>
              <c:f>parking_overnight!$B$41</c:f>
              <c:strCache>
                <c:ptCount val="1"/>
                <c:pt idx="0">
                  <c:v>Private off-street</c:v>
                </c:pt>
              </c:strCache>
            </c:strRef>
          </c:tx>
          <c:cat>
            <c:strRef>
              <c:f>parking_overnight!$C$37:$P$37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parking_overnight!$C$41:$P$41</c:f>
              <c:numCache>
                <c:formatCode>0%</c:formatCode>
                <c:ptCount val="14"/>
                <c:pt idx="0">
                  <c:v>2.6817237395012405E-2</c:v>
                </c:pt>
                <c:pt idx="1">
                  <c:v>3.3449011469630023E-2</c:v>
                </c:pt>
                <c:pt idx="2">
                  <c:v>6.1831710410588214E-2</c:v>
                </c:pt>
                <c:pt idx="3">
                  <c:v>3.8147567145797256E-2</c:v>
                </c:pt>
                <c:pt idx="4">
                  <c:v>3.4371464885393825E-2</c:v>
                </c:pt>
                <c:pt idx="5">
                  <c:v>5.591627548359298E-2</c:v>
                </c:pt>
                <c:pt idx="6">
                  <c:v>4.5902433897038214E-2</c:v>
                </c:pt>
                <c:pt idx="7">
                  <c:v>4.1722619462853161E-2</c:v>
                </c:pt>
                <c:pt idx="8">
                  <c:v>1.7344961504394633E-2</c:v>
                </c:pt>
                <c:pt idx="9">
                  <c:v>2.9406589814342989E-2</c:v>
                </c:pt>
                <c:pt idx="10">
                  <c:v>3.601896701167593E-2</c:v>
                </c:pt>
                <c:pt idx="11">
                  <c:v>4.4638044174597588E-2</c:v>
                </c:pt>
                <c:pt idx="12">
                  <c:v>3.2319095772333183E-2</c:v>
                </c:pt>
                <c:pt idx="13">
                  <c:v>3.0330025612674776E-2</c:v>
                </c:pt>
              </c:numCache>
            </c:numRef>
          </c:val>
        </c:ser>
        <c:ser>
          <c:idx val="3"/>
          <c:order val="3"/>
          <c:tx>
            <c:strRef>
              <c:f>parking_overnight!$B$42</c:f>
              <c:strCache>
                <c:ptCount val="1"/>
                <c:pt idx="0">
                  <c:v>Public off-street</c:v>
                </c:pt>
              </c:strCache>
            </c:strRef>
          </c:tx>
          <c:cat>
            <c:strRef>
              <c:f>parking_overnight!$C$37:$P$37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parking_overnight!$C$42:$P$42</c:f>
              <c:numCache>
                <c:formatCode>0%</c:formatCode>
                <c:ptCount val="14"/>
                <c:pt idx="0">
                  <c:v>1.8422893382867268E-2</c:v>
                </c:pt>
                <c:pt idx="1">
                  <c:v>1.0930021868166198E-2</c:v>
                </c:pt>
                <c:pt idx="2">
                  <c:v>1.2633242453840376E-2</c:v>
                </c:pt>
                <c:pt idx="3">
                  <c:v>3.9079003531628329E-3</c:v>
                </c:pt>
                <c:pt idx="4">
                  <c:v>2.5274357942924482E-2</c:v>
                </c:pt>
                <c:pt idx="5">
                  <c:v>0</c:v>
                </c:pt>
                <c:pt idx="6">
                  <c:v>5.3215220031766798E-3</c:v>
                </c:pt>
                <c:pt idx="7">
                  <c:v>0</c:v>
                </c:pt>
                <c:pt idx="8">
                  <c:v>7.8878517408189682E-3</c:v>
                </c:pt>
                <c:pt idx="9">
                  <c:v>4.4462498437635202E-3</c:v>
                </c:pt>
                <c:pt idx="10">
                  <c:v>1.2530464487839699E-2</c:v>
                </c:pt>
                <c:pt idx="11">
                  <c:v>4.5607068859044135E-3</c:v>
                </c:pt>
                <c:pt idx="12">
                  <c:v>1.2510271503077259E-3</c:v>
                </c:pt>
                <c:pt idx="13">
                  <c:v>1.2306680289437221E-2</c:v>
                </c:pt>
              </c:numCache>
            </c:numRef>
          </c:val>
        </c:ser>
        <c:ser>
          <c:idx val="4"/>
          <c:order val="4"/>
          <c:tx>
            <c:strRef>
              <c:f>parking_overnight!$B$43</c:f>
              <c:strCache>
                <c:ptCount val="1"/>
                <c:pt idx="0">
                  <c:v>Street - time limit</c:v>
                </c:pt>
              </c:strCache>
            </c:strRef>
          </c:tx>
          <c:cat>
            <c:strRef>
              <c:f>parking_overnight!$C$37:$P$37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parking_overnight!$C$43:$P$43</c:f>
              <c:numCache>
                <c:formatCode>0%</c:formatCode>
                <c:ptCount val="14"/>
                <c:pt idx="0">
                  <c:v>0</c:v>
                </c:pt>
                <c:pt idx="1">
                  <c:v>2.8521890480653371E-3</c:v>
                </c:pt>
                <c:pt idx="2">
                  <c:v>2.927532096556979E-3</c:v>
                </c:pt>
                <c:pt idx="3">
                  <c:v>0</c:v>
                </c:pt>
                <c:pt idx="4">
                  <c:v>0</c:v>
                </c:pt>
                <c:pt idx="5">
                  <c:v>7.2531011179898857E-3</c:v>
                </c:pt>
                <c:pt idx="6">
                  <c:v>2.617256843875549E-3</c:v>
                </c:pt>
                <c:pt idx="7">
                  <c:v>0</c:v>
                </c:pt>
                <c:pt idx="8">
                  <c:v>2.2232063773250663E-3</c:v>
                </c:pt>
                <c:pt idx="9">
                  <c:v>0</c:v>
                </c:pt>
                <c:pt idx="10">
                  <c:v>0</c:v>
                </c:pt>
                <c:pt idx="11">
                  <c:v>1.0053847530112484E-3</c:v>
                </c:pt>
                <c:pt idx="12">
                  <c:v>6.0850899699820566E-3</c:v>
                </c:pt>
                <c:pt idx="13">
                  <c:v>0</c:v>
                </c:pt>
              </c:numCache>
            </c:numRef>
          </c:val>
        </c:ser>
        <c:ser>
          <c:idx val="5"/>
          <c:order val="5"/>
          <c:tx>
            <c:strRef>
              <c:f>parking_overnight!$B$44</c:f>
              <c:strCache>
                <c:ptCount val="1"/>
                <c:pt idx="0">
                  <c:v>Street - no time limit</c:v>
                </c:pt>
              </c:strCache>
            </c:strRef>
          </c:tx>
          <c:cat>
            <c:strRef>
              <c:f>parking_overnight!$C$37:$P$37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parking_overnight!$C$44:$P$44</c:f>
              <c:numCache>
                <c:formatCode>0%</c:formatCode>
                <c:ptCount val="14"/>
                <c:pt idx="0">
                  <c:v>7.6705060647982628E-3</c:v>
                </c:pt>
                <c:pt idx="1">
                  <c:v>1.3425670549381891E-2</c:v>
                </c:pt>
                <c:pt idx="2">
                  <c:v>1.0497286941416434E-2</c:v>
                </c:pt>
                <c:pt idx="3">
                  <c:v>8.7037374360758955E-3</c:v>
                </c:pt>
                <c:pt idx="4">
                  <c:v>4.7251321507283159E-2</c:v>
                </c:pt>
                <c:pt idx="5">
                  <c:v>9.7866067986484336E-3</c:v>
                </c:pt>
                <c:pt idx="6">
                  <c:v>2.9558885359245071E-2</c:v>
                </c:pt>
                <c:pt idx="7">
                  <c:v>2.5625653993721662E-2</c:v>
                </c:pt>
                <c:pt idx="8">
                  <c:v>6.2199768345029639E-2</c:v>
                </c:pt>
                <c:pt idx="9">
                  <c:v>1.9728100452845426E-2</c:v>
                </c:pt>
                <c:pt idx="10">
                  <c:v>6.6343751593330958E-3</c:v>
                </c:pt>
                <c:pt idx="11">
                  <c:v>4.4727616914934751E-2</c:v>
                </c:pt>
                <c:pt idx="12">
                  <c:v>6.4361154433096882E-2</c:v>
                </c:pt>
                <c:pt idx="13">
                  <c:v>2.5525199792859245E-2</c:v>
                </c:pt>
              </c:numCache>
            </c:numRef>
          </c:val>
        </c:ser>
        <c:ser>
          <c:idx val="6"/>
          <c:order val="6"/>
          <c:tx>
            <c:strRef>
              <c:f>parking_overnight!$B$45</c:f>
              <c:strCache>
                <c:ptCount val="1"/>
                <c:pt idx="0">
                  <c:v>Other</c:v>
                </c:pt>
              </c:strCache>
            </c:strRef>
          </c:tx>
          <c:cat>
            <c:strRef>
              <c:f>parking_overnight!$C$37:$P$37</c:f>
              <c:strCache>
                <c:ptCount val="14"/>
                <c:pt idx="0">
                  <c:v>Northland</c:v>
                </c:pt>
                <c:pt idx="1">
                  <c:v>Auckland</c:v>
                </c:pt>
                <c:pt idx="2">
                  <c:v>Waikato</c:v>
                </c:pt>
                <c:pt idx="3">
                  <c:v>Bay Of Plenty</c:v>
                </c:pt>
                <c:pt idx="4">
                  <c:v>Gisborne</c:v>
                </c:pt>
                <c:pt idx="5">
                  <c:v>Hawke's Bay</c:v>
                </c:pt>
                <c:pt idx="6">
                  <c:v>Taranaki</c:v>
                </c:pt>
                <c:pt idx="7">
                  <c:v>Manawatu-Wanganui</c:v>
                </c:pt>
                <c:pt idx="8">
                  <c:v>Wellington</c:v>
                </c:pt>
                <c:pt idx="9">
                  <c:v>Nels-Marlb-Tas</c:v>
                </c:pt>
                <c:pt idx="10">
                  <c:v>West Coast</c:v>
                </c:pt>
                <c:pt idx="11">
                  <c:v>Canterbury</c:v>
                </c:pt>
                <c:pt idx="12">
                  <c:v>Otago</c:v>
                </c:pt>
                <c:pt idx="13">
                  <c:v>Southland</c:v>
                </c:pt>
              </c:strCache>
            </c:strRef>
          </c:cat>
          <c:val>
            <c:numRef>
              <c:f>parking_overnight!$C$45:$P$45</c:f>
              <c:numCache>
                <c:formatCode>0%</c:formatCode>
                <c:ptCount val="14"/>
                <c:pt idx="0">
                  <c:v>0</c:v>
                </c:pt>
                <c:pt idx="1">
                  <c:v>0</c:v>
                </c:pt>
                <c:pt idx="2">
                  <c:v>7.7715292682659163E-4</c:v>
                </c:pt>
                <c:pt idx="3">
                  <c:v>2.3598563423857929E-3</c:v>
                </c:pt>
                <c:pt idx="4">
                  <c:v>0</c:v>
                </c:pt>
                <c:pt idx="5">
                  <c:v>0</c:v>
                </c:pt>
                <c:pt idx="6">
                  <c:v>0</c:v>
                </c:pt>
                <c:pt idx="7">
                  <c:v>0</c:v>
                </c:pt>
                <c:pt idx="8">
                  <c:v>3.9967295768890095E-4</c:v>
                </c:pt>
                <c:pt idx="9">
                  <c:v>1.3200780701670047E-3</c:v>
                </c:pt>
                <c:pt idx="10">
                  <c:v>6.1652985264875337E-3</c:v>
                </c:pt>
                <c:pt idx="11">
                  <c:v>0</c:v>
                </c:pt>
                <c:pt idx="12">
                  <c:v>1.0320135499991615E-3</c:v>
                </c:pt>
                <c:pt idx="13">
                  <c:v>0</c:v>
                </c:pt>
              </c:numCache>
            </c:numRef>
          </c:val>
        </c:ser>
        <c:overlap val="100"/>
        <c:axId val="232460672"/>
        <c:axId val="232462208"/>
      </c:barChart>
      <c:catAx>
        <c:axId val="232460672"/>
        <c:scaling>
          <c:orientation val="maxMin"/>
        </c:scaling>
        <c:axPos val="l"/>
        <c:majorTickMark val="none"/>
        <c:tickLblPos val="nextTo"/>
        <c:crossAx val="232462208"/>
        <c:crosses val="autoZero"/>
        <c:auto val="1"/>
        <c:lblAlgn val="ctr"/>
        <c:lblOffset val="100"/>
      </c:catAx>
      <c:valAx>
        <c:axId val="232462208"/>
        <c:scaling>
          <c:orientation val="minMax"/>
          <c:max val="1"/>
        </c:scaling>
        <c:axPos val="t"/>
        <c:majorGridlines/>
        <c:numFmt formatCode="0%" sourceLinked="1"/>
        <c:tickLblPos val="nextTo"/>
        <c:crossAx val="232460672"/>
        <c:crosses val="autoZero"/>
        <c:crossBetween val="between"/>
        <c:majorUnit val="0.2"/>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parking_overnight!$B$11</c:f>
              <c:strCache>
                <c:ptCount val="1"/>
                <c:pt idx="0">
                  <c:v>Not parked</c:v>
                </c:pt>
              </c:strCache>
            </c:strRef>
          </c:tx>
          <c:cat>
            <c:strRef>
              <c:f>parking_overnight!$C$8:$F$8</c:f>
              <c:strCache>
                <c:ptCount val="4"/>
                <c:pt idx="0">
                  <c:v>Car / station wagon</c:v>
                </c:pt>
                <c:pt idx="1">
                  <c:v>Van/ute</c:v>
                </c:pt>
                <c:pt idx="2">
                  <c:v>SUV</c:v>
                </c:pt>
                <c:pt idx="3">
                  <c:v>All light 4-wheeled vehicles</c:v>
                </c:pt>
              </c:strCache>
            </c:strRef>
          </c:cat>
          <c:val>
            <c:numRef>
              <c:f>parking_overnight!$C$11:$E$11</c:f>
              <c:numCache>
                <c:formatCode>0%</c:formatCode>
                <c:ptCount val="3"/>
                <c:pt idx="0">
                  <c:v>4.06572218962193E-3</c:v>
                </c:pt>
                <c:pt idx="1">
                  <c:v>8.6820418412562154E-3</c:v>
                </c:pt>
                <c:pt idx="2">
                  <c:v>5.2202082529888161E-3</c:v>
                </c:pt>
              </c:numCache>
            </c:numRef>
          </c:val>
        </c:ser>
        <c:ser>
          <c:idx val="1"/>
          <c:order val="1"/>
          <c:tx>
            <c:strRef>
              <c:f>parking_overnight!$B$12</c:f>
              <c:strCache>
                <c:ptCount val="1"/>
                <c:pt idx="0">
                  <c:v>Residents property</c:v>
                </c:pt>
              </c:strCache>
            </c:strRef>
          </c:tx>
          <c:cat>
            <c:strRef>
              <c:f>parking_overnight!$C$8:$F$8</c:f>
              <c:strCache>
                <c:ptCount val="4"/>
                <c:pt idx="0">
                  <c:v>Car / station wagon</c:v>
                </c:pt>
                <c:pt idx="1">
                  <c:v>Van/ute</c:v>
                </c:pt>
                <c:pt idx="2">
                  <c:v>SUV</c:v>
                </c:pt>
                <c:pt idx="3">
                  <c:v>All light 4-wheeled vehicles</c:v>
                </c:pt>
              </c:strCache>
            </c:strRef>
          </c:cat>
          <c:val>
            <c:numRef>
              <c:f>parking_overnight!$C$12:$E$12</c:f>
              <c:numCache>
                <c:formatCode>0%</c:formatCode>
                <c:ptCount val="3"/>
                <c:pt idx="0">
                  <c:v>0.92117314264436667</c:v>
                </c:pt>
                <c:pt idx="1">
                  <c:v>0.90440398610060124</c:v>
                </c:pt>
                <c:pt idx="2">
                  <c:v>0.93065709454448364</c:v>
                </c:pt>
              </c:numCache>
            </c:numRef>
          </c:val>
        </c:ser>
        <c:ser>
          <c:idx val="2"/>
          <c:order val="2"/>
          <c:tx>
            <c:strRef>
              <c:f>parking_overnight!$B$13</c:f>
              <c:strCache>
                <c:ptCount val="1"/>
                <c:pt idx="0">
                  <c:v>Private off-street</c:v>
                </c:pt>
              </c:strCache>
            </c:strRef>
          </c:tx>
          <c:cat>
            <c:strRef>
              <c:f>parking_overnight!$C$8:$F$8</c:f>
              <c:strCache>
                <c:ptCount val="4"/>
                <c:pt idx="0">
                  <c:v>Car / station wagon</c:v>
                </c:pt>
                <c:pt idx="1">
                  <c:v>Van/ute</c:v>
                </c:pt>
                <c:pt idx="2">
                  <c:v>SUV</c:v>
                </c:pt>
                <c:pt idx="3">
                  <c:v>All light 4-wheeled vehicles</c:v>
                </c:pt>
              </c:strCache>
            </c:strRef>
          </c:cat>
          <c:val>
            <c:numRef>
              <c:f>parking_overnight!$C$13:$E$13</c:f>
              <c:numCache>
                <c:formatCode>0%</c:formatCode>
                <c:ptCount val="3"/>
                <c:pt idx="0">
                  <c:v>3.6579997543605872E-2</c:v>
                </c:pt>
                <c:pt idx="1">
                  <c:v>5.1470316952974701E-2</c:v>
                </c:pt>
                <c:pt idx="2">
                  <c:v>3.2365955679492124E-2</c:v>
                </c:pt>
              </c:numCache>
            </c:numRef>
          </c:val>
        </c:ser>
        <c:ser>
          <c:idx val="3"/>
          <c:order val="3"/>
          <c:tx>
            <c:strRef>
              <c:f>parking_overnight!$B$14</c:f>
              <c:strCache>
                <c:ptCount val="1"/>
                <c:pt idx="0">
                  <c:v>Public off-street</c:v>
                </c:pt>
              </c:strCache>
            </c:strRef>
          </c:tx>
          <c:cat>
            <c:strRef>
              <c:f>parking_overnight!$C$8:$F$8</c:f>
              <c:strCache>
                <c:ptCount val="4"/>
                <c:pt idx="0">
                  <c:v>Car / station wagon</c:v>
                </c:pt>
                <c:pt idx="1">
                  <c:v>Van/ute</c:v>
                </c:pt>
                <c:pt idx="2">
                  <c:v>SUV</c:v>
                </c:pt>
                <c:pt idx="3">
                  <c:v>All light 4-wheeled vehicles</c:v>
                </c:pt>
              </c:strCache>
            </c:strRef>
          </c:cat>
          <c:val>
            <c:numRef>
              <c:f>parking_overnight!$C$14:$E$14</c:f>
              <c:numCache>
                <c:formatCode>0%</c:formatCode>
                <c:ptCount val="3"/>
                <c:pt idx="0">
                  <c:v>7.959321333393117E-3</c:v>
                </c:pt>
                <c:pt idx="1">
                  <c:v>1.1858536346626609E-2</c:v>
                </c:pt>
                <c:pt idx="2">
                  <c:v>7.2088759678424165E-3</c:v>
                </c:pt>
              </c:numCache>
            </c:numRef>
          </c:val>
        </c:ser>
        <c:ser>
          <c:idx val="4"/>
          <c:order val="4"/>
          <c:tx>
            <c:strRef>
              <c:f>parking_overnight!$B$15</c:f>
              <c:strCache>
                <c:ptCount val="1"/>
                <c:pt idx="0">
                  <c:v>Street - time limit</c:v>
                </c:pt>
              </c:strCache>
            </c:strRef>
          </c:tx>
          <c:cat>
            <c:strRef>
              <c:f>parking_overnight!$C$8:$F$8</c:f>
              <c:strCache>
                <c:ptCount val="4"/>
                <c:pt idx="0">
                  <c:v>Car / station wagon</c:v>
                </c:pt>
                <c:pt idx="1">
                  <c:v>Van/ute</c:v>
                </c:pt>
                <c:pt idx="2">
                  <c:v>SUV</c:v>
                </c:pt>
                <c:pt idx="3">
                  <c:v>All light 4-wheeled vehicles</c:v>
                </c:pt>
              </c:strCache>
            </c:strRef>
          </c:cat>
          <c:val>
            <c:numRef>
              <c:f>parking_overnight!$C$15:$E$15</c:f>
              <c:numCache>
                <c:formatCode>0%</c:formatCode>
                <c:ptCount val="3"/>
                <c:pt idx="0">
                  <c:v>2.3295194240340622E-3</c:v>
                </c:pt>
                <c:pt idx="1">
                  <c:v>1.8690023077820822E-3</c:v>
                </c:pt>
                <c:pt idx="2">
                  <c:v>1.9937702097362724E-3</c:v>
                </c:pt>
              </c:numCache>
            </c:numRef>
          </c:val>
        </c:ser>
        <c:ser>
          <c:idx val="5"/>
          <c:order val="5"/>
          <c:tx>
            <c:strRef>
              <c:f>parking_overnight!$B$16</c:f>
              <c:strCache>
                <c:ptCount val="1"/>
                <c:pt idx="0">
                  <c:v>Street - no time limit</c:v>
                </c:pt>
              </c:strCache>
            </c:strRef>
          </c:tx>
          <c:cat>
            <c:strRef>
              <c:f>parking_overnight!$C$8:$F$8</c:f>
              <c:strCache>
                <c:ptCount val="4"/>
                <c:pt idx="0">
                  <c:v>Car / station wagon</c:v>
                </c:pt>
                <c:pt idx="1">
                  <c:v>Van/ute</c:v>
                </c:pt>
                <c:pt idx="2">
                  <c:v>SUV</c:v>
                </c:pt>
                <c:pt idx="3">
                  <c:v>All light 4-wheeled vehicles</c:v>
                </c:pt>
              </c:strCache>
            </c:strRef>
          </c:cat>
          <c:val>
            <c:numRef>
              <c:f>parking_overnight!$C$16:$E$16</c:f>
              <c:numCache>
                <c:formatCode>0%</c:formatCode>
                <c:ptCount val="3"/>
                <c:pt idx="0">
                  <c:v>2.7608700314067536E-2</c:v>
                </c:pt>
                <c:pt idx="1">
                  <c:v>2.1199218441174148E-2</c:v>
                </c:pt>
                <c:pt idx="2">
                  <c:v>2.1586757245839392E-2</c:v>
                </c:pt>
              </c:numCache>
            </c:numRef>
          </c:val>
        </c:ser>
        <c:overlap val="100"/>
        <c:axId val="235101568"/>
        <c:axId val="236249472"/>
      </c:barChart>
      <c:catAx>
        <c:axId val="235101568"/>
        <c:scaling>
          <c:orientation val="minMax"/>
        </c:scaling>
        <c:axPos val="b"/>
        <c:tickLblPos val="nextTo"/>
        <c:crossAx val="236249472"/>
        <c:crosses val="autoZero"/>
        <c:auto val="1"/>
        <c:lblAlgn val="ctr"/>
        <c:lblOffset val="100"/>
      </c:catAx>
      <c:valAx>
        <c:axId val="236249472"/>
        <c:scaling>
          <c:orientation val="minMax"/>
          <c:max val="1"/>
        </c:scaling>
        <c:axPos val="l"/>
        <c:majorGridlines/>
        <c:numFmt formatCode="0%" sourceLinked="1"/>
        <c:tickLblPos val="nextTo"/>
        <c:crossAx val="235101568"/>
        <c:crosses val="autoZero"/>
        <c:crossBetween val="between"/>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NZ"/>
  <c:chart>
    <c:plotArea>
      <c:layout/>
      <c:barChart>
        <c:barDir val="col"/>
        <c:grouping val="stacked"/>
        <c:ser>
          <c:idx val="0"/>
          <c:order val="0"/>
          <c:tx>
            <c:strRef>
              <c:f>parking_overnight!$B$25</c:f>
              <c:strCache>
                <c:ptCount val="1"/>
                <c:pt idx="0">
                  <c:v>Not parked</c:v>
                </c:pt>
              </c:strCache>
            </c:strRef>
          </c:tx>
          <c:cat>
            <c:strRef>
              <c:f>parking_overnight!$C$23:$E$23</c:f>
              <c:strCache>
                <c:ptCount val="3"/>
                <c:pt idx="0">
                  <c:v>Main urban</c:v>
                </c:pt>
                <c:pt idx="1">
                  <c:v>Secondary urban</c:v>
                </c:pt>
                <c:pt idx="2">
                  <c:v>Rural &amp; small towns</c:v>
                </c:pt>
              </c:strCache>
            </c:strRef>
          </c:cat>
          <c:val>
            <c:numRef>
              <c:f>parking_overnight!$C$25:$E$25</c:f>
              <c:numCache>
                <c:formatCode>0%</c:formatCode>
                <c:ptCount val="3"/>
                <c:pt idx="0">
                  <c:v>4.843487775094758E-3</c:v>
                </c:pt>
                <c:pt idx="1">
                  <c:v>7.5482557109969898E-3</c:v>
                </c:pt>
                <c:pt idx="2">
                  <c:v>2.6913131648184305E-3</c:v>
                </c:pt>
              </c:numCache>
            </c:numRef>
          </c:val>
        </c:ser>
        <c:ser>
          <c:idx val="1"/>
          <c:order val="1"/>
          <c:tx>
            <c:strRef>
              <c:f>parking_overnight!$B$26</c:f>
              <c:strCache>
                <c:ptCount val="1"/>
                <c:pt idx="0">
                  <c:v>Residents property</c:v>
                </c:pt>
              </c:strCache>
            </c:strRef>
          </c:tx>
          <c:cat>
            <c:strRef>
              <c:f>parking_overnight!$C$23:$E$23</c:f>
              <c:strCache>
                <c:ptCount val="3"/>
                <c:pt idx="0">
                  <c:v>Main urban</c:v>
                </c:pt>
                <c:pt idx="1">
                  <c:v>Secondary urban</c:v>
                </c:pt>
                <c:pt idx="2">
                  <c:v>Rural &amp; small towns</c:v>
                </c:pt>
              </c:strCache>
            </c:strRef>
          </c:cat>
          <c:val>
            <c:numRef>
              <c:f>parking_overnight!$C$26:$E$26</c:f>
              <c:numCache>
                <c:formatCode>0%</c:formatCode>
                <c:ptCount val="3"/>
                <c:pt idx="0">
                  <c:v>0.91832921004234747</c:v>
                </c:pt>
                <c:pt idx="1">
                  <c:v>0.91621436160793346</c:v>
                </c:pt>
                <c:pt idx="2">
                  <c:v>0.93230254280092573</c:v>
                </c:pt>
              </c:numCache>
            </c:numRef>
          </c:val>
        </c:ser>
        <c:ser>
          <c:idx val="2"/>
          <c:order val="2"/>
          <c:tx>
            <c:strRef>
              <c:f>parking_overnight!$B$27</c:f>
              <c:strCache>
                <c:ptCount val="1"/>
                <c:pt idx="0">
                  <c:v>Private off-street</c:v>
                </c:pt>
              </c:strCache>
            </c:strRef>
          </c:tx>
          <c:cat>
            <c:strRef>
              <c:f>parking_overnight!$C$23:$E$23</c:f>
              <c:strCache>
                <c:ptCount val="3"/>
                <c:pt idx="0">
                  <c:v>Main urban</c:v>
                </c:pt>
                <c:pt idx="1">
                  <c:v>Secondary urban</c:v>
                </c:pt>
                <c:pt idx="2">
                  <c:v>Rural &amp; small towns</c:v>
                </c:pt>
              </c:strCache>
            </c:strRef>
          </c:cat>
          <c:val>
            <c:numRef>
              <c:f>parking_overnight!$C$27:$E$27</c:f>
              <c:numCache>
                <c:formatCode>0%</c:formatCode>
                <c:ptCount val="3"/>
                <c:pt idx="0">
                  <c:v>3.4146986682017023E-2</c:v>
                </c:pt>
                <c:pt idx="1">
                  <c:v>5.576943509828227E-2</c:v>
                </c:pt>
                <c:pt idx="2">
                  <c:v>4.1997678082759761E-2</c:v>
                </c:pt>
              </c:numCache>
            </c:numRef>
          </c:val>
        </c:ser>
        <c:ser>
          <c:idx val="3"/>
          <c:order val="3"/>
          <c:tx>
            <c:strRef>
              <c:f>parking_overnight!$B$28</c:f>
              <c:strCache>
                <c:ptCount val="1"/>
                <c:pt idx="0">
                  <c:v>Public off-street</c:v>
                </c:pt>
              </c:strCache>
            </c:strRef>
          </c:tx>
          <c:cat>
            <c:strRef>
              <c:f>parking_overnight!$C$23:$E$23</c:f>
              <c:strCache>
                <c:ptCount val="3"/>
                <c:pt idx="0">
                  <c:v>Main urban</c:v>
                </c:pt>
                <c:pt idx="1">
                  <c:v>Secondary urban</c:v>
                </c:pt>
                <c:pt idx="2">
                  <c:v>Rural &amp; small towns</c:v>
                </c:pt>
              </c:strCache>
            </c:strRef>
          </c:cat>
          <c:val>
            <c:numRef>
              <c:f>parking_overnight!$C$28:$E$28</c:f>
              <c:numCache>
                <c:formatCode>0%</c:formatCode>
                <c:ptCount val="3"/>
                <c:pt idx="0">
                  <c:v>8.5189590259862561E-3</c:v>
                </c:pt>
                <c:pt idx="1">
                  <c:v>7.9347441119178314E-3</c:v>
                </c:pt>
                <c:pt idx="2">
                  <c:v>7.059005344932868E-3</c:v>
                </c:pt>
              </c:numCache>
            </c:numRef>
          </c:val>
        </c:ser>
        <c:ser>
          <c:idx val="4"/>
          <c:order val="4"/>
          <c:tx>
            <c:strRef>
              <c:f>parking_overnight!$B$29</c:f>
              <c:strCache>
                <c:ptCount val="1"/>
                <c:pt idx="0">
                  <c:v>Street - time limit</c:v>
                </c:pt>
              </c:strCache>
            </c:strRef>
          </c:tx>
          <c:cat>
            <c:strRef>
              <c:f>parking_overnight!$C$23:$E$23</c:f>
              <c:strCache>
                <c:ptCount val="3"/>
                <c:pt idx="0">
                  <c:v>Main urban</c:v>
                </c:pt>
                <c:pt idx="1">
                  <c:v>Secondary urban</c:v>
                </c:pt>
                <c:pt idx="2">
                  <c:v>Rural &amp; small towns</c:v>
                </c:pt>
              </c:strCache>
            </c:strRef>
          </c:cat>
          <c:val>
            <c:numRef>
              <c:f>parking_overnight!$C$29:$E$29</c:f>
              <c:numCache>
                <c:formatCode>0%</c:formatCode>
                <c:ptCount val="3"/>
                <c:pt idx="0">
                  <c:v>2.771761558794461E-3</c:v>
                </c:pt>
                <c:pt idx="1">
                  <c:v>1.40030104480255E-3</c:v>
                </c:pt>
                <c:pt idx="2">
                  <c:v>6.7297906505137616E-4</c:v>
                </c:pt>
              </c:numCache>
            </c:numRef>
          </c:val>
        </c:ser>
        <c:ser>
          <c:idx val="5"/>
          <c:order val="5"/>
          <c:tx>
            <c:strRef>
              <c:f>parking_overnight!$B$30</c:f>
              <c:strCache>
                <c:ptCount val="1"/>
                <c:pt idx="0">
                  <c:v>Street - no time limit</c:v>
                </c:pt>
              </c:strCache>
            </c:strRef>
          </c:tx>
          <c:cat>
            <c:strRef>
              <c:f>parking_overnight!$C$23:$E$23</c:f>
              <c:strCache>
                <c:ptCount val="3"/>
                <c:pt idx="0">
                  <c:v>Main urban</c:v>
                </c:pt>
                <c:pt idx="1">
                  <c:v>Secondary urban</c:v>
                </c:pt>
                <c:pt idx="2">
                  <c:v>Rural &amp; small towns</c:v>
                </c:pt>
              </c:strCache>
            </c:strRef>
          </c:cat>
          <c:val>
            <c:numRef>
              <c:f>parking_overnight!$C$30:$E$30</c:f>
              <c:numCache>
                <c:formatCode>0%</c:formatCode>
                <c:ptCount val="3"/>
                <c:pt idx="0">
                  <c:v>3.0914312440346314E-2</c:v>
                </c:pt>
                <c:pt idx="1">
                  <c:v>1.1133566495484328E-2</c:v>
                </c:pt>
                <c:pt idx="2">
                  <c:v>1.5051602349056533E-2</c:v>
                </c:pt>
              </c:numCache>
            </c:numRef>
          </c:val>
        </c:ser>
        <c:ser>
          <c:idx val="6"/>
          <c:order val="6"/>
          <c:tx>
            <c:strRef>
              <c:f>parking_overnight!$B$31</c:f>
              <c:strCache>
                <c:ptCount val="1"/>
                <c:pt idx="0">
                  <c:v>Other</c:v>
                </c:pt>
              </c:strCache>
            </c:strRef>
          </c:tx>
          <c:cat>
            <c:strRef>
              <c:f>parking_overnight!$C$23:$E$23</c:f>
              <c:strCache>
                <c:ptCount val="3"/>
                <c:pt idx="0">
                  <c:v>Main urban</c:v>
                </c:pt>
                <c:pt idx="1">
                  <c:v>Secondary urban</c:v>
                </c:pt>
                <c:pt idx="2">
                  <c:v>Rural &amp; small towns</c:v>
                </c:pt>
              </c:strCache>
            </c:strRef>
          </c:cat>
          <c:val>
            <c:numRef>
              <c:f>parking_overnight!$C$31:$E$31</c:f>
              <c:numCache>
                <c:formatCode>0%</c:formatCode>
                <c:ptCount val="3"/>
                <c:pt idx="0">
                  <c:v>4.7390686935340162E-4</c:v>
                </c:pt>
                <c:pt idx="1">
                  <c:v>0</c:v>
                </c:pt>
                <c:pt idx="2">
                  <c:v>2.2789466939064751E-4</c:v>
                </c:pt>
              </c:numCache>
            </c:numRef>
          </c:val>
        </c:ser>
        <c:overlap val="100"/>
        <c:axId val="236818432"/>
        <c:axId val="236821120"/>
      </c:barChart>
      <c:catAx>
        <c:axId val="236818432"/>
        <c:scaling>
          <c:orientation val="minMax"/>
        </c:scaling>
        <c:axPos val="b"/>
        <c:tickLblPos val="nextTo"/>
        <c:crossAx val="236821120"/>
        <c:crosses val="autoZero"/>
        <c:auto val="1"/>
        <c:lblAlgn val="ctr"/>
        <c:lblOffset val="100"/>
      </c:catAx>
      <c:valAx>
        <c:axId val="236821120"/>
        <c:scaling>
          <c:orientation val="minMax"/>
          <c:max val="1"/>
        </c:scaling>
        <c:axPos val="l"/>
        <c:majorGridlines/>
        <c:numFmt formatCode="0%" sourceLinked="1"/>
        <c:tickLblPos val="nextTo"/>
        <c:crossAx val="236818432"/>
        <c:crosses val="autoZero"/>
        <c:crossBetween val="between"/>
      </c:valAx>
      <c:spPr>
        <a:ln>
          <a:solidFill>
            <a:sysClr val="window" lastClr="FFFFFF">
              <a:lumMod val="6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NZ"/>
  <c:chart>
    <c:plotArea>
      <c:layout>
        <c:manualLayout>
          <c:layoutTarget val="inner"/>
          <c:xMode val="edge"/>
          <c:yMode val="edge"/>
          <c:x val="0.27996519772045303"/>
          <c:y val="0.12975272827738638"/>
          <c:w val="0.44526469263430507"/>
          <c:h val="0.81086805444865961"/>
        </c:manualLayout>
      </c:layout>
      <c:barChart>
        <c:barDir val="bar"/>
        <c:grouping val="stacked"/>
        <c:ser>
          <c:idx val="0"/>
          <c:order val="0"/>
          <c:tx>
            <c:strRef>
              <c:f>'stoptime 4h+'!$B$54</c:f>
              <c:strCache>
                <c:ptCount val="1"/>
                <c:pt idx="0">
                  <c:v>Not parked</c:v>
                </c:pt>
              </c:strCache>
            </c:strRef>
          </c:tx>
          <c:cat>
            <c:strRef>
              <c:f>'stoptime 4h+'!$C$52:$H$52</c:f>
              <c:strCache>
                <c:ptCount val="6"/>
                <c:pt idx="0">
                  <c:v>Auckland Area</c:v>
                </c:pt>
                <c:pt idx="1">
                  <c:v>Hamilton Zone</c:v>
                </c:pt>
                <c:pt idx="2">
                  <c:v>Tauranga MUA</c:v>
                </c:pt>
                <c:pt idx="3">
                  <c:v>Wellington (incl Kapiti)</c:v>
                </c:pt>
                <c:pt idx="4">
                  <c:v>Christchurch MUA</c:v>
                </c:pt>
                <c:pt idx="5">
                  <c:v>Dunedin MUA</c:v>
                </c:pt>
              </c:strCache>
            </c:strRef>
          </c:cat>
          <c:val>
            <c:numRef>
              <c:f>'stoptime 4h+'!$C$54:$H$54</c:f>
              <c:numCache>
                <c:formatCode>0%</c:formatCode>
                <c:ptCount val="6"/>
                <c:pt idx="0">
                  <c:v>2.3234244278098914E-3</c:v>
                </c:pt>
                <c:pt idx="1">
                  <c:v>1.1784810688446003E-3</c:v>
                </c:pt>
                <c:pt idx="2">
                  <c:v>2.8458023414829389E-3</c:v>
                </c:pt>
                <c:pt idx="3">
                  <c:v>2.5956401407618178E-3</c:v>
                </c:pt>
                <c:pt idx="4">
                  <c:v>3.9368526328430117E-3</c:v>
                </c:pt>
                <c:pt idx="5">
                  <c:v>1.2600825904056192E-3</c:v>
                </c:pt>
              </c:numCache>
            </c:numRef>
          </c:val>
        </c:ser>
        <c:ser>
          <c:idx val="1"/>
          <c:order val="1"/>
          <c:tx>
            <c:strRef>
              <c:f>'stoptime 4h+'!$B$55</c:f>
              <c:strCache>
                <c:ptCount val="1"/>
                <c:pt idx="0">
                  <c:v>Residents property</c:v>
                </c:pt>
              </c:strCache>
            </c:strRef>
          </c:tx>
          <c:cat>
            <c:strRef>
              <c:f>'stoptime 4h+'!$C$52:$H$52</c:f>
              <c:strCache>
                <c:ptCount val="6"/>
                <c:pt idx="0">
                  <c:v>Auckland Area</c:v>
                </c:pt>
                <c:pt idx="1">
                  <c:v>Hamilton Zone</c:v>
                </c:pt>
                <c:pt idx="2">
                  <c:v>Tauranga MUA</c:v>
                </c:pt>
                <c:pt idx="3">
                  <c:v>Wellington (incl Kapiti)</c:v>
                </c:pt>
                <c:pt idx="4">
                  <c:v>Christchurch MUA</c:v>
                </c:pt>
                <c:pt idx="5">
                  <c:v>Dunedin MUA</c:v>
                </c:pt>
              </c:strCache>
            </c:strRef>
          </c:cat>
          <c:val>
            <c:numRef>
              <c:f>'stoptime 4h+'!$C$55:$H$55</c:f>
              <c:numCache>
                <c:formatCode>0%</c:formatCode>
                <c:ptCount val="6"/>
                <c:pt idx="0">
                  <c:v>0.52406336952753918</c:v>
                </c:pt>
                <c:pt idx="1">
                  <c:v>0.53809534377912915</c:v>
                </c:pt>
                <c:pt idx="2">
                  <c:v>0.59378673159667794</c:v>
                </c:pt>
                <c:pt idx="3">
                  <c:v>0.52717503080986627</c:v>
                </c:pt>
                <c:pt idx="4">
                  <c:v>0.51382692903986671</c:v>
                </c:pt>
                <c:pt idx="5">
                  <c:v>0.46355087285966062</c:v>
                </c:pt>
              </c:numCache>
            </c:numRef>
          </c:val>
        </c:ser>
        <c:ser>
          <c:idx val="2"/>
          <c:order val="2"/>
          <c:tx>
            <c:strRef>
              <c:f>'stoptime 4h+'!$B$56</c:f>
              <c:strCache>
                <c:ptCount val="1"/>
                <c:pt idx="0">
                  <c:v>Private off-street</c:v>
                </c:pt>
              </c:strCache>
            </c:strRef>
          </c:tx>
          <c:cat>
            <c:strRef>
              <c:f>'stoptime 4h+'!$C$52:$H$52</c:f>
              <c:strCache>
                <c:ptCount val="6"/>
                <c:pt idx="0">
                  <c:v>Auckland Area</c:v>
                </c:pt>
                <c:pt idx="1">
                  <c:v>Hamilton Zone</c:v>
                </c:pt>
                <c:pt idx="2">
                  <c:v>Tauranga MUA</c:v>
                </c:pt>
                <c:pt idx="3">
                  <c:v>Wellington (incl Kapiti)</c:v>
                </c:pt>
                <c:pt idx="4">
                  <c:v>Christchurch MUA</c:v>
                </c:pt>
                <c:pt idx="5">
                  <c:v>Dunedin MUA</c:v>
                </c:pt>
              </c:strCache>
            </c:strRef>
          </c:cat>
          <c:val>
            <c:numRef>
              <c:f>'stoptime 4h+'!$C$56:$H$56</c:f>
              <c:numCache>
                <c:formatCode>0%</c:formatCode>
                <c:ptCount val="6"/>
                <c:pt idx="0">
                  <c:v>0.35845941970601186</c:v>
                </c:pt>
                <c:pt idx="1">
                  <c:v>0.37527557074585349</c:v>
                </c:pt>
                <c:pt idx="2">
                  <c:v>0.32634468496714586</c:v>
                </c:pt>
                <c:pt idx="3">
                  <c:v>0.26575513727192196</c:v>
                </c:pt>
                <c:pt idx="4">
                  <c:v>0.36664975902124453</c:v>
                </c:pt>
                <c:pt idx="5">
                  <c:v>0.307336009159559</c:v>
                </c:pt>
              </c:numCache>
            </c:numRef>
          </c:val>
        </c:ser>
        <c:ser>
          <c:idx val="3"/>
          <c:order val="3"/>
          <c:tx>
            <c:strRef>
              <c:f>'stoptime 4h+'!$B$57</c:f>
              <c:strCache>
                <c:ptCount val="1"/>
                <c:pt idx="0">
                  <c:v>Public off-street</c:v>
                </c:pt>
              </c:strCache>
            </c:strRef>
          </c:tx>
          <c:cat>
            <c:strRef>
              <c:f>'stoptime 4h+'!$C$52:$H$52</c:f>
              <c:strCache>
                <c:ptCount val="6"/>
                <c:pt idx="0">
                  <c:v>Auckland Area</c:v>
                </c:pt>
                <c:pt idx="1">
                  <c:v>Hamilton Zone</c:v>
                </c:pt>
                <c:pt idx="2">
                  <c:v>Tauranga MUA</c:v>
                </c:pt>
                <c:pt idx="3">
                  <c:v>Wellington (incl Kapiti)</c:v>
                </c:pt>
                <c:pt idx="4">
                  <c:v>Christchurch MUA</c:v>
                </c:pt>
                <c:pt idx="5">
                  <c:v>Dunedin MUA</c:v>
                </c:pt>
              </c:strCache>
            </c:strRef>
          </c:cat>
          <c:val>
            <c:numRef>
              <c:f>'stoptime 4h+'!$C$57:$H$57</c:f>
              <c:numCache>
                <c:formatCode>0%</c:formatCode>
                <c:ptCount val="6"/>
                <c:pt idx="0">
                  <c:v>7.6374614714396799E-2</c:v>
                </c:pt>
                <c:pt idx="1">
                  <c:v>2.6638998623995741E-2</c:v>
                </c:pt>
                <c:pt idx="2">
                  <c:v>5.4048897635168944E-2</c:v>
                </c:pt>
                <c:pt idx="3">
                  <c:v>6.5224932266877408E-2</c:v>
                </c:pt>
                <c:pt idx="4">
                  <c:v>2.4695079875182144E-2</c:v>
                </c:pt>
                <c:pt idx="5">
                  <c:v>3.1644218028379197E-2</c:v>
                </c:pt>
              </c:numCache>
            </c:numRef>
          </c:val>
        </c:ser>
        <c:ser>
          <c:idx val="4"/>
          <c:order val="4"/>
          <c:tx>
            <c:strRef>
              <c:f>'stoptime 4h+'!$B$58</c:f>
              <c:strCache>
                <c:ptCount val="1"/>
                <c:pt idx="0">
                  <c:v>Street - time limit</c:v>
                </c:pt>
              </c:strCache>
            </c:strRef>
          </c:tx>
          <c:cat>
            <c:strRef>
              <c:f>'stoptime 4h+'!$C$52:$H$52</c:f>
              <c:strCache>
                <c:ptCount val="6"/>
                <c:pt idx="0">
                  <c:v>Auckland Area</c:v>
                </c:pt>
                <c:pt idx="1">
                  <c:v>Hamilton Zone</c:v>
                </c:pt>
                <c:pt idx="2">
                  <c:v>Tauranga MUA</c:v>
                </c:pt>
                <c:pt idx="3">
                  <c:v>Wellington (incl Kapiti)</c:v>
                </c:pt>
                <c:pt idx="4">
                  <c:v>Christchurch MUA</c:v>
                </c:pt>
                <c:pt idx="5">
                  <c:v>Dunedin MUA</c:v>
                </c:pt>
              </c:strCache>
            </c:strRef>
          </c:cat>
          <c:val>
            <c:numRef>
              <c:f>'stoptime 4h+'!$C$58:$H$58</c:f>
              <c:numCache>
                <c:formatCode>0%</c:formatCode>
                <c:ptCount val="6"/>
                <c:pt idx="0">
                  <c:v>2.595677306326647E-3</c:v>
                </c:pt>
                <c:pt idx="1">
                  <c:v>5.5972302365839589E-3</c:v>
                </c:pt>
                <c:pt idx="2">
                  <c:v>9.826223274740668E-4</c:v>
                </c:pt>
                <c:pt idx="3">
                  <c:v>1.3977233897492621E-2</c:v>
                </c:pt>
                <c:pt idx="4">
                  <c:v>4.5372831504858109E-3</c:v>
                </c:pt>
                <c:pt idx="5">
                  <c:v>1.5660658922208071E-2</c:v>
                </c:pt>
              </c:numCache>
            </c:numRef>
          </c:val>
        </c:ser>
        <c:ser>
          <c:idx val="5"/>
          <c:order val="5"/>
          <c:tx>
            <c:strRef>
              <c:f>'stoptime 4h+'!$B$59</c:f>
              <c:strCache>
                <c:ptCount val="1"/>
                <c:pt idx="0">
                  <c:v>Street - no time limit</c:v>
                </c:pt>
              </c:strCache>
            </c:strRef>
          </c:tx>
          <c:cat>
            <c:strRef>
              <c:f>'stoptime 4h+'!$C$52:$H$52</c:f>
              <c:strCache>
                <c:ptCount val="6"/>
                <c:pt idx="0">
                  <c:v>Auckland Area</c:v>
                </c:pt>
                <c:pt idx="1">
                  <c:v>Hamilton Zone</c:v>
                </c:pt>
                <c:pt idx="2">
                  <c:v>Tauranga MUA</c:v>
                </c:pt>
                <c:pt idx="3">
                  <c:v>Wellington (incl Kapiti)</c:v>
                </c:pt>
                <c:pt idx="4">
                  <c:v>Christchurch MUA</c:v>
                </c:pt>
                <c:pt idx="5">
                  <c:v>Dunedin MUA</c:v>
                </c:pt>
              </c:strCache>
            </c:strRef>
          </c:cat>
          <c:val>
            <c:numRef>
              <c:f>'stoptime 4h+'!$C$59:$H$59</c:f>
              <c:numCache>
                <c:formatCode>0%</c:formatCode>
                <c:ptCount val="6"/>
                <c:pt idx="0">
                  <c:v>3.618265113969589E-2</c:v>
                </c:pt>
                <c:pt idx="1">
                  <c:v>4.4511518487283054E-2</c:v>
                </c:pt>
                <c:pt idx="2">
                  <c:v>2.1989259864580897E-2</c:v>
                </c:pt>
                <c:pt idx="3">
                  <c:v>0.11896721765449873</c:v>
                </c:pt>
                <c:pt idx="4">
                  <c:v>8.6353558581406725E-2</c:v>
                </c:pt>
                <c:pt idx="5">
                  <c:v>0.17984318114571674</c:v>
                </c:pt>
              </c:numCache>
            </c:numRef>
          </c:val>
        </c:ser>
        <c:ser>
          <c:idx val="6"/>
          <c:order val="6"/>
          <c:tx>
            <c:strRef>
              <c:f>'stoptime 4h+'!$B$60</c:f>
              <c:strCache>
                <c:ptCount val="1"/>
                <c:pt idx="0">
                  <c:v>Other</c:v>
                </c:pt>
              </c:strCache>
            </c:strRef>
          </c:tx>
          <c:cat>
            <c:strRef>
              <c:f>'stoptime 4h+'!$C$52:$H$52</c:f>
              <c:strCache>
                <c:ptCount val="6"/>
                <c:pt idx="0">
                  <c:v>Auckland Area</c:v>
                </c:pt>
                <c:pt idx="1">
                  <c:v>Hamilton Zone</c:v>
                </c:pt>
                <c:pt idx="2">
                  <c:v>Tauranga MUA</c:v>
                </c:pt>
                <c:pt idx="3">
                  <c:v>Wellington (incl Kapiti)</c:v>
                </c:pt>
                <c:pt idx="4">
                  <c:v>Christchurch MUA</c:v>
                </c:pt>
                <c:pt idx="5">
                  <c:v>Dunedin MUA</c:v>
                </c:pt>
              </c:strCache>
            </c:strRef>
          </c:cat>
          <c:val>
            <c:numRef>
              <c:f>'stoptime 4h+'!$C$60:$H$60</c:f>
              <c:numCache>
                <c:formatCode>0%</c:formatCode>
                <c:ptCount val="6"/>
                <c:pt idx="0">
                  <c:v>0</c:v>
                </c:pt>
                <c:pt idx="1">
                  <c:v>7.7947682246585883E-3</c:v>
                </c:pt>
                <c:pt idx="2">
                  <c:v>0</c:v>
                </c:pt>
                <c:pt idx="3">
                  <c:v>6.3048079585811753E-3</c:v>
                </c:pt>
                <c:pt idx="4">
                  <c:v>0</c:v>
                </c:pt>
                <c:pt idx="5">
                  <c:v>7.0755020390310419E-4</c:v>
                </c:pt>
              </c:numCache>
            </c:numRef>
          </c:val>
        </c:ser>
        <c:overlap val="100"/>
        <c:axId val="253932672"/>
        <c:axId val="253934208"/>
      </c:barChart>
      <c:catAx>
        <c:axId val="253932672"/>
        <c:scaling>
          <c:orientation val="maxMin"/>
        </c:scaling>
        <c:axPos val="l"/>
        <c:majorTickMark val="none"/>
        <c:tickLblPos val="nextTo"/>
        <c:crossAx val="253934208"/>
        <c:crosses val="autoZero"/>
        <c:auto val="1"/>
        <c:lblAlgn val="ctr"/>
        <c:lblOffset val="100"/>
      </c:catAx>
      <c:valAx>
        <c:axId val="253934208"/>
        <c:scaling>
          <c:orientation val="minMax"/>
          <c:max val="1"/>
        </c:scaling>
        <c:axPos val="t"/>
        <c:majorGridlines/>
        <c:numFmt formatCode="0%" sourceLinked="1"/>
        <c:tickLblPos val="nextTo"/>
        <c:crossAx val="253932672"/>
        <c:crosses val="autoZero"/>
        <c:crossBetween val="between"/>
        <c:majorUnit val="0.2"/>
      </c:valAx>
      <c:spPr>
        <a:ln>
          <a:solidFill>
            <a:sysClr val="window" lastClr="FFFFFF">
              <a:lumMod val="75000"/>
            </a:sysClr>
          </a:solidFill>
        </a:ln>
      </c:spPr>
    </c:plotArea>
    <c:legend>
      <c:legendPos val="r"/>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33" l="0.70000000000000062" r="0.70000000000000062" t="0.75000000000000333" header="0.30000000000000032" footer="0.30000000000000032"/>
    <c:pageSetup/>
  </c:printSettings>
</c:chartSpace>
</file>

<file path=xl/drawings/_rels/drawing1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238126</xdr:colOff>
      <xdr:row>0</xdr:row>
      <xdr:rowOff>104774</xdr:rowOff>
    </xdr:from>
    <xdr:to>
      <xdr:col>11</xdr:col>
      <xdr:colOff>409576</xdr:colOff>
      <xdr:row>44</xdr:row>
      <xdr:rowOff>47625</xdr:rowOff>
    </xdr:to>
    <xdr:sp macro="" textlink="">
      <xdr:nvSpPr>
        <xdr:cNvPr id="2" name="TextBox 1"/>
        <xdr:cNvSpPr txBox="1"/>
      </xdr:nvSpPr>
      <xdr:spPr>
        <a:xfrm>
          <a:off x="238126" y="104774"/>
          <a:ext cx="7143750" cy="706755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1">
              <a:solidFill>
                <a:schemeClr val="dk1"/>
              </a:solidFill>
              <a:latin typeface="Arial" pitchFamily="34" charset="0"/>
              <a:ea typeface="+mn-ea"/>
              <a:cs typeface="Arial" pitchFamily="34" charset="0"/>
            </a:rPr>
            <a:t>New Zealand Household Travel Survey</a:t>
          </a:r>
        </a:p>
        <a:p>
          <a:endParaRPr lang="en-NZ" sz="1100">
            <a:solidFill>
              <a:schemeClr val="dk1"/>
            </a:solidFill>
            <a:latin typeface="Arial" pitchFamily="34" charset="0"/>
            <a:ea typeface="+mn-ea"/>
            <a:cs typeface="Arial" pitchFamily="34" charset="0"/>
          </a:endParaRPr>
        </a:p>
        <a:p>
          <a:pPr>
            <a:lnSpc>
              <a:spcPct val="150000"/>
            </a:lnSpc>
          </a:pPr>
          <a:r>
            <a:rPr lang="en-NZ" sz="1000">
              <a:solidFill>
                <a:schemeClr val="dk1"/>
              </a:solidFill>
              <a:latin typeface="Arial" pitchFamily="34" charset="0"/>
              <a:ea typeface="+mn-ea"/>
              <a:cs typeface="Arial" pitchFamily="34" charset="0"/>
            </a:rPr>
            <a:t>This spreadsheet focuses on parking choices by drivers of light four-wheeled vehicles, including cars, vans, utes and SUVs. It uses data collected during the four year period between July 2011 to June 2014, and also compares results from the 1989/90 and</a:t>
          </a:r>
          <a:r>
            <a:rPr lang="en-NZ" sz="1000" baseline="0">
              <a:solidFill>
                <a:schemeClr val="dk1"/>
              </a:solidFill>
              <a:latin typeface="Arial" pitchFamily="34" charset="0"/>
              <a:ea typeface="+mn-ea"/>
              <a:cs typeface="Arial" pitchFamily="34" charset="0"/>
            </a:rPr>
            <a:t> 1997/98 surveys with data from 2003 to 2014</a:t>
          </a:r>
          <a:r>
            <a:rPr lang="en-NZ" sz="1000">
              <a:solidFill>
                <a:schemeClr val="dk1"/>
              </a:solidFill>
              <a:latin typeface="Arial" pitchFamily="34" charset="0"/>
              <a:ea typeface="+mn-ea"/>
              <a:cs typeface="Arial" pitchFamily="34" charset="0"/>
            </a:rPr>
            <a:t>. </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a:solidFill>
                <a:schemeClr val="dk1"/>
              </a:solidFill>
              <a:latin typeface="Arial" pitchFamily="34" charset="0"/>
              <a:ea typeface="+mn-ea"/>
              <a:cs typeface="Arial" pitchFamily="34" charset="0"/>
            </a:rPr>
            <a:t>Analyses are restricted to vehicles owned by a household member in households with full responses, as these are the vehicles for which we have the fullest information. There remains a possibility that a vehicle could have been driven by a person outside the household, in which case that trip or trips would not be recorded.</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a:solidFill>
                <a:schemeClr val="dk1"/>
              </a:solidFill>
              <a:latin typeface="Arial" pitchFamily="34" charset="0"/>
              <a:ea typeface="+mn-ea"/>
              <a:cs typeface="Arial" pitchFamily="34" charset="0"/>
            </a:rPr>
            <a:t>Travel by professional drivers in the course of their work has been excluded from this survey.</a:t>
          </a:r>
        </a:p>
        <a:p>
          <a:endParaRPr lang="en-NZ" sz="1100">
            <a:solidFill>
              <a:schemeClr val="dk1"/>
            </a:solidFill>
            <a:latin typeface="Arial" pitchFamily="34" charset="0"/>
            <a:ea typeface="+mn-ea"/>
            <a:cs typeface="Arial" pitchFamily="34" charset="0"/>
          </a:endParaRPr>
        </a:p>
        <a:p>
          <a:r>
            <a:rPr lang="en-NZ" sz="1100" b="1">
              <a:solidFill>
                <a:schemeClr val="dk1"/>
              </a:solidFill>
              <a:latin typeface="Arial" pitchFamily="34" charset="0"/>
              <a:ea typeface="+mn-ea"/>
              <a:cs typeface="Arial" pitchFamily="34" charset="0"/>
            </a:rPr>
            <a:t>Parking information available</a:t>
          </a:r>
        </a:p>
        <a:p>
          <a:endParaRPr lang="en-NZ" sz="1100" b="1">
            <a:solidFill>
              <a:schemeClr val="dk1"/>
            </a:solidFill>
            <a:latin typeface="Arial" pitchFamily="34" charset="0"/>
            <a:ea typeface="+mn-ea"/>
            <a:cs typeface="Arial" pitchFamily="34" charset="0"/>
          </a:endParaRPr>
        </a:p>
        <a:p>
          <a:pPr>
            <a:lnSpc>
              <a:spcPct val="150000"/>
            </a:lnSpc>
          </a:pPr>
          <a:r>
            <a:rPr lang="en-NZ" sz="1000">
              <a:solidFill>
                <a:schemeClr val="dk1"/>
              </a:solidFill>
              <a:latin typeface="Arial" pitchFamily="34" charset="0"/>
              <a:ea typeface="+mn-ea"/>
              <a:cs typeface="Arial" pitchFamily="34" charset="0"/>
            </a:rPr>
            <a:t>For each driver trip in the Travel Survey, the driver is asked where he or she parked the vehicle. The responses are coded into the following categories:</a:t>
          </a:r>
        </a:p>
        <a:p>
          <a:pPr>
            <a:lnSpc>
              <a:spcPct val="150000"/>
            </a:lnSpc>
          </a:pPr>
          <a:endParaRPr lang="en-NZ" sz="1000">
            <a:solidFill>
              <a:schemeClr val="dk1"/>
            </a:solidFill>
            <a:latin typeface="Arial" pitchFamily="34" charset="0"/>
            <a:ea typeface="+mn-ea"/>
            <a:cs typeface="Arial" pitchFamily="34" charset="0"/>
          </a:endParaRPr>
        </a:p>
        <a:p>
          <a:pPr lvl="0">
            <a:lnSpc>
              <a:spcPct val="150000"/>
            </a:lnSpc>
          </a:pPr>
          <a:r>
            <a:rPr lang="en-NZ" sz="1000" i="1">
              <a:solidFill>
                <a:schemeClr val="dk1"/>
              </a:solidFill>
              <a:latin typeface="Arial" pitchFamily="34" charset="0"/>
              <a:ea typeface="+mn-ea"/>
              <a:cs typeface="Arial" pitchFamily="34" charset="0"/>
            </a:rPr>
            <a:t>i) Off street – resident’s property:  </a:t>
          </a:r>
          <a:r>
            <a:rPr lang="en-NZ" sz="1000">
              <a:solidFill>
                <a:schemeClr val="dk1"/>
              </a:solidFill>
              <a:latin typeface="Arial" pitchFamily="34" charset="0"/>
              <a:ea typeface="+mn-ea"/>
              <a:cs typeface="Arial" pitchFamily="34" charset="0"/>
            </a:rPr>
            <a:t>includes the driver’s garage or residential property, or someone else’s residential property (eg Mum’s driveway).</a:t>
          </a:r>
        </a:p>
        <a:p>
          <a:pPr lvl="0">
            <a:lnSpc>
              <a:spcPct val="150000"/>
            </a:lnSpc>
          </a:pPr>
          <a:endParaRPr lang="en-NZ" sz="1000">
            <a:solidFill>
              <a:schemeClr val="dk1"/>
            </a:solidFill>
            <a:latin typeface="Arial" pitchFamily="34" charset="0"/>
            <a:ea typeface="+mn-ea"/>
            <a:cs typeface="Arial" pitchFamily="34" charset="0"/>
          </a:endParaRPr>
        </a:p>
        <a:p>
          <a:pPr lvl="0">
            <a:lnSpc>
              <a:spcPct val="150000"/>
            </a:lnSpc>
          </a:pPr>
          <a:r>
            <a:rPr lang="en-NZ" sz="1000" i="1">
              <a:solidFill>
                <a:schemeClr val="dk1"/>
              </a:solidFill>
              <a:latin typeface="Arial" pitchFamily="34" charset="0"/>
              <a:ea typeface="+mn-ea"/>
              <a:cs typeface="Arial" pitchFamily="34" charset="0"/>
            </a:rPr>
            <a:t>ii) Off-street – private:  </a:t>
          </a:r>
          <a:r>
            <a:rPr lang="en-NZ" sz="1000">
              <a:solidFill>
                <a:schemeClr val="dk1"/>
              </a:solidFill>
              <a:latin typeface="Arial" pitchFamily="34" charset="0"/>
              <a:ea typeface="+mn-ea"/>
              <a:cs typeface="Arial" pitchFamily="34" charset="0"/>
            </a:rPr>
            <a:t>applies to parking provided for specific individuals, eg employee car parks, visitor car parks on business premises, loading bays AND to car parking buildings where payment is required. Any park where the driver needs to provide the registration number to someone or display a special card or ticket to avoid being towed away, is private.</a:t>
          </a:r>
        </a:p>
        <a:p>
          <a:pPr lvl="0">
            <a:lnSpc>
              <a:spcPct val="150000"/>
            </a:lnSpc>
          </a:pPr>
          <a:endParaRPr lang="en-NZ" sz="1000">
            <a:solidFill>
              <a:schemeClr val="dk1"/>
            </a:solidFill>
            <a:latin typeface="Arial" pitchFamily="34" charset="0"/>
            <a:ea typeface="+mn-ea"/>
            <a:cs typeface="Arial" pitchFamily="34" charset="0"/>
          </a:endParaRPr>
        </a:p>
        <a:p>
          <a:pPr lvl="0">
            <a:lnSpc>
              <a:spcPct val="150000"/>
            </a:lnSpc>
          </a:pPr>
          <a:r>
            <a:rPr lang="en-NZ" sz="1000" i="1">
              <a:solidFill>
                <a:schemeClr val="dk1"/>
              </a:solidFill>
              <a:latin typeface="Arial" pitchFamily="34" charset="0"/>
              <a:ea typeface="+mn-ea"/>
              <a:cs typeface="Arial" pitchFamily="34" charset="0"/>
            </a:rPr>
            <a:t>iii) Off street – public: </a:t>
          </a:r>
          <a:r>
            <a:rPr lang="en-NZ" sz="1000" i="0">
              <a:solidFill>
                <a:schemeClr val="dk1"/>
              </a:solidFill>
              <a:latin typeface="Arial" pitchFamily="34" charset="0"/>
              <a:ea typeface="+mn-ea"/>
              <a:cs typeface="Arial" pitchFamily="34" charset="0"/>
            </a:rPr>
            <a:t>includes covered and open-lot car parks where a special ticket is not needed, such as supermarket car parks, public transport interchanges, mall parking. </a:t>
          </a:r>
        </a:p>
        <a:p>
          <a:pPr lvl="0">
            <a:lnSpc>
              <a:spcPct val="150000"/>
            </a:lnSpc>
          </a:pPr>
          <a:endParaRPr lang="en-NZ" sz="1000">
            <a:solidFill>
              <a:schemeClr val="dk1"/>
            </a:solidFill>
            <a:latin typeface="Arial" pitchFamily="34" charset="0"/>
            <a:ea typeface="+mn-ea"/>
            <a:cs typeface="Arial" pitchFamily="34" charset="0"/>
          </a:endParaRPr>
        </a:p>
        <a:p>
          <a:pPr lvl="0">
            <a:lnSpc>
              <a:spcPct val="150000"/>
            </a:lnSpc>
          </a:pPr>
          <a:r>
            <a:rPr lang="en-NZ" sz="1000" i="1">
              <a:solidFill>
                <a:schemeClr val="dk1"/>
              </a:solidFill>
              <a:latin typeface="Arial" pitchFamily="34" charset="0"/>
              <a:ea typeface="+mn-ea"/>
              <a:cs typeface="Arial" pitchFamily="34" charset="0"/>
            </a:rPr>
            <a:t>iv) On-street (time limit): </a:t>
          </a:r>
          <a:r>
            <a:rPr lang="en-NZ" sz="1000">
              <a:solidFill>
                <a:schemeClr val="dk1"/>
              </a:solidFill>
              <a:latin typeface="Arial" pitchFamily="34" charset="0"/>
              <a:ea typeface="+mn-ea"/>
              <a:cs typeface="Arial" pitchFamily="34" charset="0"/>
            </a:rPr>
            <a:t> metered parking, pay and display, free parking with a time limit.</a:t>
          </a:r>
        </a:p>
        <a:p>
          <a:pPr lvl="0">
            <a:lnSpc>
              <a:spcPct val="150000"/>
            </a:lnSpc>
          </a:pPr>
          <a:endParaRPr lang="en-NZ" sz="1000">
            <a:solidFill>
              <a:schemeClr val="dk1"/>
            </a:solidFill>
            <a:latin typeface="Arial" pitchFamily="34" charset="0"/>
            <a:ea typeface="+mn-ea"/>
            <a:cs typeface="Arial" pitchFamily="34" charset="0"/>
          </a:endParaRPr>
        </a:p>
        <a:p>
          <a:pPr lvl="0">
            <a:lnSpc>
              <a:spcPct val="150000"/>
            </a:lnSpc>
          </a:pPr>
          <a:r>
            <a:rPr lang="en-NZ" sz="1000" i="1">
              <a:solidFill>
                <a:schemeClr val="dk1"/>
              </a:solidFill>
              <a:latin typeface="Arial" pitchFamily="34" charset="0"/>
              <a:ea typeface="+mn-ea"/>
              <a:cs typeface="Arial" pitchFamily="34" charset="0"/>
            </a:rPr>
            <a:t>v) On street (no time limit)</a:t>
          </a:r>
          <a:r>
            <a:rPr lang="en-NZ" sz="1000">
              <a:solidFill>
                <a:schemeClr val="dk1"/>
              </a:solidFill>
              <a:latin typeface="Arial" pitchFamily="34" charset="0"/>
              <a:ea typeface="+mn-ea"/>
              <a:cs typeface="Arial" pitchFamily="34" charset="0"/>
            </a:rPr>
            <a:t>: any place or time when no time limit applies, including metered parks outside the payment hours, on-road residents parking, etc.</a:t>
          </a:r>
        </a:p>
        <a:p>
          <a:pPr lvl="0">
            <a:lnSpc>
              <a:spcPct val="150000"/>
            </a:lnSpc>
          </a:pPr>
          <a:endParaRPr lang="en-NZ" sz="1000">
            <a:solidFill>
              <a:schemeClr val="dk1"/>
            </a:solidFill>
            <a:latin typeface="Arial" pitchFamily="34" charset="0"/>
            <a:ea typeface="+mn-ea"/>
            <a:cs typeface="Arial" pitchFamily="34" charset="0"/>
          </a:endParaRPr>
        </a:p>
        <a:p>
          <a:pPr lvl="0">
            <a:lnSpc>
              <a:spcPct val="150000"/>
            </a:lnSpc>
          </a:pPr>
          <a:r>
            <a:rPr lang="en-NZ" sz="1000" i="1">
              <a:solidFill>
                <a:schemeClr val="dk1"/>
              </a:solidFill>
              <a:latin typeface="Arial" pitchFamily="34" charset="0"/>
              <a:ea typeface="+mn-ea"/>
              <a:cs typeface="Arial" pitchFamily="34" charset="0"/>
            </a:rPr>
            <a:t>vi) Not parked:</a:t>
          </a:r>
          <a:r>
            <a:rPr lang="en-NZ" sz="1000">
              <a:solidFill>
                <a:schemeClr val="dk1"/>
              </a:solidFill>
              <a:latin typeface="Arial" pitchFamily="34" charset="0"/>
              <a:ea typeface="+mn-ea"/>
              <a:cs typeface="Arial" pitchFamily="34" charset="0"/>
            </a:rPr>
            <a:t> used where the stop is just to drop someone off (the driver stays in the vehicle) or for buying petrol. </a:t>
          </a:r>
        </a:p>
        <a:p>
          <a:endParaRPr lang="en-NZ"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238124</xdr:colOff>
      <xdr:row>50</xdr:row>
      <xdr:rowOff>57150</xdr:rowOff>
    </xdr:from>
    <xdr:to>
      <xdr:col>18</xdr:col>
      <xdr:colOff>85724</xdr:colOff>
      <xdr:row>64</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209550</xdr:colOff>
      <xdr:row>19</xdr:row>
      <xdr:rowOff>85725</xdr:rowOff>
    </xdr:from>
    <xdr:to>
      <xdr:col>25</xdr:col>
      <xdr:colOff>495300</xdr:colOff>
      <xdr:row>35</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342900</xdr:colOff>
      <xdr:row>0</xdr:row>
      <xdr:rowOff>152400</xdr:rowOff>
    </xdr:from>
    <xdr:to>
      <xdr:col>16</xdr:col>
      <xdr:colOff>561975</xdr:colOff>
      <xdr:row>15</xdr:row>
      <xdr:rowOff>57150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447675</xdr:colOff>
      <xdr:row>17</xdr:row>
      <xdr:rowOff>0</xdr:rowOff>
    </xdr:from>
    <xdr:to>
      <xdr:col>15</xdr:col>
      <xdr:colOff>600075</xdr:colOff>
      <xdr:row>33</xdr:row>
      <xdr:rowOff>38100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1</xdr:row>
      <xdr:rowOff>76199</xdr:rowOff>
    </xdr:from>
    <xdr:to>
      <xdr:col>11</xdr:col>
      <xdr:colOff>247650</xdr:colOff>
      <xdr:row>38</xdr:row>
      <xdr:rowOff>9525</xdr:rowOff>
    </xdr:to>
    <xdr:sp macro="" textlink="">
      <xdr:nvSpPr>
        <xdr:cNvPr id="2" name="TextBox 1"/>
        <xdr:cNvSpPr txBox="1"/>
      </xdr:nvSpPr>
      <xdr:spPr>
        <a:xfrm>
          <a:off x="219075" y="238124"/>
          <a:ext cx="6734175" cy="592455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1">
              <a:solidFill>
                <a:schemeClr val="dk1"/>
              </a:solidFill>
              <a:latin typeface="Arial" pitchFamily="34" charset="0"/>
              <a:ea typeface="+mn-ea"/>
              <a:cs typeface="Arial" pitchFamily="34" charset="0"/>
            </a:rPr>
            <a:t>Glossary</a:t>
          </a:r>
        </a:p>
        <a:p>
          <a:endParaRPr lang="en-NZ" sz="1100" b="1">
            <a:solidFill>
              <a:schemeClr val="dk1"/>
            </a:solidFill>
            <a:latin typeface="Arial" pitchFamily="34" charset="0"/>
            <a:ea typeface="+mn-ea"/>
            <a:cs typeface="Arial" pitchFamily="34" charset="0"/>
          </a:endParaRPr>
        </a:p>
        <a:p>
          <a:pPr>
            <a:lnSpc>
              <a:spcPct val="150000"/>
            </a:lnSpc>
          </a:pPr>
          <a:r>
            <a:rPr lang="en-NZ" sz="1000" b="1">
              <a:solidFill>
                <a:schemeClr val="dk1"/>
              </a:solidFill>
              <a:latin typeface="Arial" pitchFamily="34" charset="0"/>
              <a:ea typeface="+mn-ea"/>
              <a:cs typeface="Arial" pitchFamily="34" charset="0"/>
            </a:rPr>
            <a:t>Light four-wheeled vehicle:</a:t>
          </a:r>
          <a:r>
            <a:rPr lang="en-NZ" sz="1000" i="1">
              <a:solidFill>
                <a:schemeClr val="dk1"/>
              </a:solidFill>
              <a:latin typeface="Arial" pitchFamily="34" charset="0"/>
              <a:ea typeface="+mn-ea"/>
              <a:cs typeface="Arial" pitchFamily="34" charset="0"/>
            </a:rPr>
            <a:t> </a:t>
          </a:r>
          <a:r>
            <a:rPr lang="en-NZ" sz="1000">
              <a:solidFill>
                <a:schemeClr val="dk1"/>
              </a:solidFill>
              <a:latin typeface="Arial" pitchFamily="34" charset="0"/>
              <a:ea typeface="+mn-ea"/>
              <a:cs typeface="Arial" pitchFamily="34" charset="0"/>
            </a:rPr>
            <a:t>Includes cars, vans, utes and SUVs. Excludes trucks, trailers, motorcycles, buses and tractors. Taxis are also excluded.</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b="1">
              <a:solidFill>
                <a:schemeClr val="dk1"/>
              </a:solidFill>
              <a:latin typeface="Arial" pitchFamily="34" charset="0"/>
              <a:ea typeface="+mn-ea"/>
              <a:cs typeface="Arial" pitchFamily="34" charset="0"/>
            </a:rPr>
            <a:t>Main urban area:</a:t>
          </a:r>
          <a:r>
            <a:rPr lang="en-NZ" sz="1000">
              <a:solidFill>
                <a:schemeClr val="dk1"/>
              </a:solidFill>
              <a:latin typeface="Arial" pitchFamily="34" charset="0"/>
              <a:ea typeface="+mn-ea"/>
              <a:cs typeface="Arial" pitchFamily="34" charset="0"/>
            </a:rPr>
            <a:t> refers to people living in areas classified by Statistics NZ as Main Urban Areas, normally population centres of 30,000 or more or satellites of these areas. (for instance, Kapiti is included in the Wellington Main Urban Area).</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b="1">
              <a:solidFill>
                <a:schemeClr val="dk1"/>
              </a:solidFill>
              <a:latin typeface="Arial" pitchFamily="34" charset="0"/>
              <a:ea typeface="+mn-ea"/>
              <a:cs typeface="Arial" pitchFamily="34" charset="0"/>
            </a:rPr>
            <a:t>Professional driver:</a:t>
          </a:r>
          <a:r>
            <a:rPr lang="en-NZ" sz="1000">
              <a:solidFill>
                <a:schemeClr val="dk1"/>
              </a:solidFill>
              <a:latin typeface="Arial" pitchFamily="34" charset="0"/>
              <a:ea typeface="+mn-ea"/>
              <a:cs typeface="Arial" pitchFamily="34" charset="0"/>
            </a:rPr>
            <a:t> someone who is employed to transport goods or people, including couriers, truck drivers, bus and taxi drivers. Trips by professional drivers in the course of their work are excluded. Other travel by professional drivers (including travel from home to work) is included. If a person drives a lot for work, but this is not the primary purpose of the job (eg a plumber, real estate agent, district nurse, then all trips by this person are recorded (he or she is not a professional driver). </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b="1">
              <a:solidFill>
                <a:schemeClr val="dk1"/>
              </a:solidFill>
              <a:latin typeface="Arial" pitchFamily="34" charset="0"/>
              <a:ea typeface="+mn-ea"/>
              <a:cs typeface="Arial" pitchFamily="34" charset="0"/>
            </a:rPr>
            <a:t>Rural:</a:t>
          </a:r>
          <a:r>
            <a:rPr lang="en-NZ" sz="1000">
              <a:solidFill>
                <a:schemeClr val="dk1"/>
              </a:solidFill>
              <a:latin typeface="Arial" pitchFamily="34" charset="0"/>
              <a:ea typeface="+mn-ea"/>
              <a:cs typeface="Arial" pitchFamily="34" charset="0"/>
            </a:rPr>
            <a:t> refers to people living in small towns and rural areas of less than 10,000 people.</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b="1">
              <a:solidFill>
                <a:schemeClr val="dk1"/>
              </a:solidFill>
              <a:latin typeface="Arial" pitchFamily="34" charset="0"/>
              <a:ea typeface="+mn-ea"/>
              <a:cs typeface="Arial" pitchFamily="34" charset="0"/>
            </a:rPr>
            <a:t>Secondary urban area:</a:t>
          </a:r>
          <a:r>
            <a:rPr lang="en-NZ" sz="1000">
              <a:solidFill>
                <a:schemeClr val="dk1"/>
              </a:solidFill>
              <a:latin typeface="Arial" pitchFamily="34" charset="0"/>
              <a:ea typeface="+mn-ea"/>
              <a:cs typeface="Arial" pitchFamily="34" charset="0"/>
            </a:rPr>
            <a:t> refers to towns of between 10,000 and 29,999 population. </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b="1" i="0">
              <a:solidFill>
                <a:schemeClr val="dk1"/>
              </a:solidFill>
              <a:latin typeface="Arial" pitchFamily="34" charset="0"/>
              <a:ea typeface="+mn-ea"/>
              <a:cs typeface="Arial" pitchFamily="34" charset="0"/>
            </a:rPr>
            <a:t>SUV</a:t>
          </a:r>
          <a:r>
            <a:rPr lang="en-NZ" sz="1000" b="1" i="1">
              <a:solidFill>
                <a:schemeClr val="dk1"/>
              </a:solidFill>
              <a:latin typeface="Arial" pitchFamily="34" charset="0"/>
              <a:ea typeface="+mn-ea"/>
              <a:cs typeface="Arial" pitchFamily="34" charset="0"/>
            </a:rPr>
            <a:t>:</a:t>
          </a:r>
          <a:r>
            <a:rPr lang="en-NZ" sz="1000">
              <a:solidFill>
                <a:schemeClr val="dk1"/>
              </a:solidFill>
              <a:latin typeface="Arial" pitchFamily="34" charset="0"/>
              <a:ea typeface="+mn-ea"/>
              <a:cs typeface="Arial" pitchFamily="34" charset="0"/>
            </a:rPr>
            <a:t> Sports utility vehicle. Normally but not always 4 wheel drive, refers to light passenger vehicle with high wheel base and distinctive body shape.</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b="1">
              <a:solidFill>
                <a:schemeClr val="dk1"/>
              </a:solidFill>
              <a:latin typeface="Arial" pitchFamily="34" charset="0"/>
              <a:ea typeface="+mn-ea"/>
              <a:cs typeface="Arial" pitchFamily="34" charset="0"/>
            </a:rPr>
            <a:t>Trip leg:</a:t>
          </a:r>
          <a:r>
            <a:rPr lang="en-NZ" sz="1000">
              <a:solidFill>
                <a:schemeClr val="dk1"/>
              </a:solidFill>
              <a:latin typeface="Arial" pitchFamily="34" charset="0"/>
              <a:ea typeface="+mn-ea"/>
              <a:cs typeface="Arial" pitchFamily="34" charset="0"/>
            </a:rPr>
            <a:t> a single leg of a journey, with no stops or changes in travel mode. E.g., driving from home to work with a stop at the shop on the way, is two trip legs, one from home to shop and one from shop to work.</a:t>
          </a:r>
        </a:p>
        <a:p>
          <a:pPr>
            <a:lnSpc>
              <a:spcPct val="150000"/>
            </a:lnSpc>
          </a:pPr>
          <a:endParaRPr lang="en-NZ" sz="1000">
            <a:solidFill>
              <a:schemeClr val="dk1"/>
            </a:solidFill>
            <a:latin typeface="Arial" pitchFamily="34" charset="0"/>
            <a:ea typeface="+mn-ea"/>
            <a:cs typeface="Arial" pitchFamily="34" charset="0"/>
          </a:endParaRPr>
        </a:p>
        <a:p>
          <a:pPr>
            <a:lnSpc>
              <a:spcPct val="150000"/>
            </a:lnSpc>
          </a:pPr>
          <a:r>
            <a:rPr lang="en-NZ" sz="1000" b="1" i="0">
              <a:solidFill>
                <a:schemeClr val="dk1"/>
              </a:solidFill>
              <a:latin typeface="Arial" pitchFamily="34" charset="0"/>
              <a:ea typeface="+mn-ea"/>
              <a:cs typeface="Arial" pitchFamily="34" charset="0"/>
            </a:rPr>
            <a:t>Ute:</a:t>
          </a:r>
          <a:r>
            <a:rPr lang="en-NZ" sz="1000">
              <a:solidFill>
                <a:schemeClr val="dk1"/>
              </a:solidFill>
              <a:latin typeface="Arial" pitchFamily="34" charset="0"/>
              <a:ea typeface="+mn-ea"/>
              <a:cs typeface="Arial" pitchFamily="34" charset="0"/>
            </a:rPr>
            <a:t> Utility vehicle; a light flatbed truck weighing less than 3.5 tons. Typically based on a car or van model with a front cab and flatbed instead of rear seats or luggage space.</a:t>
          </a:r>
        </a:p>
        <a:p>
          <a:endParaRPr lang="en-NZ" sz="1100">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2</xdr:row>
      <xdr:rowOff>19050</xdr:rowOff>
    </xdr:from>
    <xdr:to>
      <xdr:col>9</xdr:col>
      <xdr:colOff>581025</xdr:colOff>
      <xdr:row>23</xdr:row>
      <xdr:rowOff>85725</xdr:rowOff>
    </xdr:to>
    <xdr:sp macro="" textlink="">
      <xdr:nvSpPr>
        <xdr:cNvPr id="2" name="TextBox 1"/>
        <xdr:cNvSpPr txBox="1"/>
      </xdr:nvSpPr>
      <xdr:spPr>
        <a:xfrm>
          <a:off x="276225" y="342900"/>
          <a:ext cx="5791200" cy="34671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none" strike="noStrike">
              <a:solidFill>
                <a:schemeClr val="dk1"/>
              </a:solidFill>
              <a:latin typeface="Arial" pitchFamily="34" charset="0"/>
              <a:ea typeface="+mn-ea"/>
              <a:cs typeface="Arial" pitchFamily="34" charset="0"/>
            </a:rPr>
            <a:t>Disclaimer:</a:t>
          </a:r>
          <a:endParaRPr lang="en-NZ" sz="1000" b="1">
            <a:solidFill>
              <a:schemeClr val="dk1"/>
            </a:solidFill>
            <a:latin typeface="Arial" pitchFamily="34" charset="0"/>
            <a:ea typeface="+mn-ea"/>
            <a:cs typeface="Arial" pitchFamily="34" charset="0"/>
          </a:endParaRPr>
        </a:p>
        <a:p>
          <a:r>
            <a:rPr lang="en-AU" sz="1000">
              <a:solidFill>
                <a:schemeClr val="dk1"/>
              </a:solidFill>
              <a:latin typeface="Arial" pitchFamily="34" charset="0"/>
              <a:ea typeface="+mn-ea"/>
              <a:cs typeface="Arial" pitchFamily="34" charset="0"/>
            </a:rPr>
            <a:t> </a:t>
          </a:r>
          <a:endParaRPr lang="en-NZ" sz="1000">
            <a:solidFill>
              <a:schemeClr val="dk1"/>
            </a:solidFill>
            <a:latin typeface="Arial" pitchFamily="34" charset="0"/>
            <a:ea typeface="+mn-ea"/>
            <a:cs typeface="Arial" pitchFamily="34" charset="0"/>
          </a:endParaRPr>
        </a:p>
        <a:p>
          <a:pPr>
            <a:lnSpc>
              <a:spcPct val="150000"/>
            </a:lnSpc>
          </a:pPr>
          <a:r>
            <a:rPr lang="en-AU" sz="1000">
              <a:solidFill>
                <a:schemeClr val="dk1"/>
              </a:solidFill>
              <a:latin typeface="Arial" pitchFamily="34" charset="0"/>
              <a:ea typeface="+mn-ea"/>
              <a:cs typeface="Arial" pitchFamily="34" charset="0"/>
            </a:rPr>
            <a:t>All reasonable endeavours are made to ensure the accuracy of the information in this report. However, the information is provided without warranties of any kind including accuracy, completeness, timeliness or fitness for any particular purpose.</a:t>
          </a:r>
          <a:endParaRPr lang="en-NZ" sz="1000">
            <a:solidFill>
              <a:schemeClr val="dk1"/>
            </a:solidFill>
            <a:latin typeface="Arial" pitchFamily="34" charset="0"/>
            <a:ea typeface="+mn-ea"/>
            <a:cs typeface="Arial" pitchFamily="34" charset="0"/>
          </a:endParaRPr>
        </a:p>
        <a:p>
          <a:pPr>
            <a:lnSpc>
              <a:spcPct val="150000"/>
            </a:lnSpc>
          </a:pPr>
          <a:r>
            <a:rPr lang="en-AU" sz="1000">
              <a:solidFill>
                <a:schemeClr val="dk1"/>
              </a:solidFill>
              <a:latin typeface="Arial" pitchFamily="34" charset="0"/>
              <a:ea typeface="+mn-ea"/>
              <a:cs typeface="Arial" pitchFamily="34" charset="0"/>
            </a:rPr>
            <a:t>The Ministry of Transport excludes liability for any loss, damage or expense, direct or indirect, and however caused, whether through negligence or otherwise, resulting from any person or organisation’s use of, or reliance on, the information provided in this report.</a:t>
          </a:r>
          <a:endParaRPr lang="en-NZ" sz="1000">
            <a:solidFill>
              <a:schemeClr val="dk1"/>
            </a:solidFill>
            <a:latin typeface="Arial" pitchFamily="34" charset="0"/>
            <a:ea typeface="+mn-ea"/>
            <a:cs typeface="Arial" pitchFamily="34" charset="0"/>
          </a:endParaRPr>
        </a:p>
        <a:p>
          <a:pPr>
            <a:lnSpc>
              <a:spcPct val="150000"/>
            </a:lnSpc>
          </a:pPr>
          <a:r>
            <a:rPr lang="en-AU" sz="1000">
              <a:solidFill>
                <a:schemeClr val="dk1"/>
              </a:solidFill>
              <a:latin typeface="Arial" pitchFamily="34" charset="0"/>
              <a:ea typeface="+mn-ea"/>
              <a:cs typeface="Arial" pitchFamily="34" charset="0"/>
            </a:rPr>
            <a:t>Under the terms of the New Zealand Creative Commons Attribution 3.0 (BY) licence, this document, and the information contained within it, can be copied, distributed, adapted and otherwise used provided that – </a:t>
          </a:r>
          <a:endParaRPr lang="en-NZ" sz="1000">
            <a:solidFill>
              <a:schemeClr val="dk1"/>
            </a:solidFill>
            <a:latin typeface="Arial" pitchFamily="34" charset="0"/>
            <a:ea typeface="+mn-ea"/>
            <a:cs typeface="Arial" pitchFamily="34" charset="0"/>
          </a:endParaRPr>
        </a:p>
        <a:p>
          <a:pPr lvl="1">
            <a:lnSpc>
              <a:spcPct val="150000"/>
            </a:lnSpc>
          </a:pPr>
          <a:r>
            <a:rPr lang="en-AU" sz="1000">
              <a:solidFill>
                <a:schemeClr val="dk1"/>
              </a:solidFill>
              <a:latin typeface="Arial" pitchFamily="34" charset="0"/>
              <a:ea typeface="+mn-ea"/>
              <a:cs typeface="Arial" pitchFamily="34" charset="0"/>
            </a:rPr>
            <a:t>– </a:t>
          </a:r>
          <a:r>
            <a:rPr lang="en-NZ" sz="1000">
              <a:solidFill>
                <a:schemeClr val="dk1"/>
              </a:solidFill>
              <a:latin typeface="Arial" pitchFamily="34" charset="0"/>
              <a:ea typeface="+mn-ea"/>
              <a:cs typeface="Arial" pitchFamily="34" charset="0"/>
            </a:rPr>
            <a:t>the Ministry of Transport is attributed as the source of the material</a:t>
          </a:r>
        </a:p>
        <a:p>
          <a:pPr lvl="1">
            <a:lnSpc>
              <a:spcPct val="150000"/>
            </a:lnSpc>
          </a:pPr>
          <a:r>
            <a:rPr lang="en-AU" sz="1000">
              <a:solidFill>
                <a:schemeClr val="dk1"/>
              </a:solidFill>
              <a:latin typeface="Arial" pitchFamily="34" charset="0"/>
              <a:ea typeface="+mn-ea"/>
              <a:cs typeface="Arial" pitchFamily="34" charset="0"/>
            </a:rPr>
            <a:t>– </a:t>
          </a:r>
          <a:r>
            <a:rPr lang="en-NZ" sz="1000">
              <a:solidFill>
                <a:schemeClr val="dk1"/>
              </a:solidFill>
              <a:latin typeface="Arial" pitchFamily="34" charset="0"/>
              <a:ea typeface="+mn-ea"/>
              <a:cs typeface="Arial" pitchFamily="34" charset="0"/>
            </a:rPr>
            <a:t>the material is not misrepresented or distorted through selective use of the material</a:t>
          </a:r>
        </a:p>
        <a:p>
          <a:pPr lvl="1">
            <a:lnSpc>
              <a:spcPct val="150000"/>
            </a:lnSpc>
          </a:pPr>
          <a:r>
            <a:rPr lang="en-AU" sz="1000">
              <a:solidFill>
                <a:schemeClr val="dk1"/>
              </a:solidFill>
              <a:latin typeface="Arial" pitchFamily="34" charset="0"/>
              <a:ea typeface="+mn-ea"/>
              <a:cs typeface="Arial" pitchFamily="34" charset="0"/>
            </a:rPr>
            <a:t>– i</a:t>
          </a:r>
          <a:r>
            <a:rPr lang="en-AU" sz="1100">
              <a:solidFill>
                <a:schemeClr val="dk1"/>
              </a:solidFill>
              <a:latin typeface="+mn-lt"/>
              <a:ea typeface="+mn-ea"/>
              <a:cs typeface="+mn-cs"/>
            </a:rPr>
            <a:t>m</a:t>
          </a:r>
          <a:r>
            <a:rPr lang="en-NZ" sz="1000">
              <a:solidFill>
                <a:schemeClr val="dk1"/>
              </a:solidFill>
              <a:latin typeface="Arial" pitchFamily="34" charset="0"/>
              <a:ea typeface="+mn-ea"/>
              <a:cs typeface="Arial" pitchFamily="34" charset="0"/>
            </a:rPr>
            <a:t>ages contained in the material are not copied</a:t>
          </a:r>
        </a:p>
        <a:p>
          <a:pPr>
            <a:lnSpc>
              <a:spcPct val="150000"/>
            </a:lnSpc>
          </a:pPr>
          <a:r>
            <a:rPr lang="en-AU" sz="1000">
              <a:solidFill>
                <a:schemeClr val="dk1"/>
              </a:solidFill>
              <a:latin typeface="Arial" pitchFamily="34" charset="0"/>
              <a:ea typeface="+mn-ea"/>
              <a:cs typeface="Arial" pitchFamily="34" charset="0"/>
            </a:rPr>
            <a:t>The terms of the Ministry’s </a:t>
          </a:r>
          <a:r>
            <a:rPr lang="en-AU" sz="1000" b="1" u="none" strike="noStrike">
              <a:solidFill>
                <a:schemeClr val="dk1"/>
              </a:solidFill>
              <a:latin typeface="Arial" pitchFamily="34" charset="0"/>
              <a:ea typeface="+mn-ea"/>
              <a:cs typeface="Arial" pitchFamily="34" charset="0"/>
              <a:hlinkClick xmlns:r="http://schemas.openxmlformats.org/officeDocument/2006/relationships" r:id=""/>
            </a:rPr>
            <a:t>Copyright and disclaimer</a:t>
          </a:r>
          <a:r>
            <a:rPr lang="en-AU" sz="1000">
              <a:solidFill>
                <a:schemeClr val="dk1"/>
              </a:solidFill>
              <a:latin typeface="Arial" pitchFamily="34" charset="0"/>
              <a:ea typeface="+mn-ea"/>
              <a:cs typeface="Arial" pitchFamily="34" charset="0"/>
            </a:rPr>
            <a:t> apply.</a:t>
          </a:r>
          <a:endParaRPr lang="en-NZ" sz="1000">
            <a:solidFill>
              <a:schemeClr val="dk1"/>
            </a:solidFill>
            <a:latin typeface="Arial" pitchFamily="34" charset="0"/>
            <a:ea typeface="+mn-ea"/>
            <a:cs typeface="Arial" pitchFamily="34" charset="0"/>
          </a:endParaRPr>
        </a:p>
        <a:p>
          <a:pPr>
            <a:lnSpc>
              <a:spcPct val="150000"/>
            </a:lnSpc>
          </a:pPr>
          <a:endParaRPr lang="en-NZ"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238124</xdr:colOff>
      <xdr:row>49</xdr:row>
      <xdr:rowOff>57150</xdr:rowOff>
    </xdr:from>
    <xdr:to>
      <xdr:col>18</xdr:col>
      <xdr:colOff>85724</xdr:colOff>
      <xdr:row>63</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209550</xdr:colOff>
      <xdr:row>18</xdr:row>
      <xdr:rowOff>85725</xdr:rowOff>
    </xdr:from>
    <xdr:to>
      <xdr:col>25</xdr:col>
      <xdr:colOff>495300</xdr:colOff>
      <xdr:row>34</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342900</xdr:colOff>
      <xdr:row>0</xdr:row>
      <xdr:rowOff>152400</xdr:rowOff>
    </xdr:from>
    <xdr:to>
      <xdr:col>16</xdr:col>
      <xdr:colOff>561975</xdr:colOff>
      <xdr:row>15</xdr:row>
      <xdr:rowOff>57150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447675</xdr:colOff>
      <xdr:row>16</xdr:row>
      <xdr:rowOff>0</xdr:rowOff>
    </xdr:from>
    <xdr:to>
      <xdr:col>15</xdr:col>
      <xdr:colOff>600075</xdr:colOff>
      <xdr:row>32</xdr:row>
      <xdr:rowOff>38100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400050</xdr:colOff>
      <xdr:row>50</xdr:row>
      <xdr:rowOff>57150</xdr:rowOff>
    </xdr:from>
    <xdr:to>
      <xdr:col>17</xdr:col>
      <xdr:colOff>600075</xdr:colOff>
      <xdr:row>63</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485774</xdr:colOff>
      <xdr:row>16</xdr:row>
      <xdr:rowOff>95250</xdr:rowOff>
    </xdr:from>
    <xdr:to>
      <xdr:col>24</xdr:col>
      <xdr:colOff>609599</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438150</xdr:colOff>
      <xdr:row>0</xdr:row>
      <xdr:rowOff>142875</xdr:rowOff>
    </xdr:from>
    <xdr:to>
      <xdr:col>16</xdr:col>
      <xdr:colOff>600075</xdr:colOff>
      <xdr:row>15</xdr:row>
      <xdr:rowOff>47625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695325</xdr:colOff>
      <xdr:row>16</xdr:row>
      <xdr:rowOff>47625</xdr:rowOff>
    </xdr:from>
    <xdr:to>
      <xdr:col>14</xdr:col>
      <xdr:colOff>114300</xdr:colOff>
      <xdr:row>32</xdr:row>
      <xdr:rowOff>95250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276221</xdr:colOff>
      <xdr:row>49</xdr:row>
      <xdr:rowOff>57149</xdr:rowOff>
    </xdr:from>
    <xdr:to>
      <xdr:col>17</xdr:col>
      <xdr:colOff>561975</xdr:colOff>
      <xdr:row>63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466723</xdr:colOff>
      <xdr:row>35</xdr:row>
      <xdr:rowOff>123824</xdr:rowOff>
    </xdr:from>
    <xdr:to>
      <xdr:col>31</xdr:col>
      <xdr:colOff>285749</xdr:colOff>
      <xdr:row>51</xdr:row>
      <xdr:rowOff>38099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504825</xdr:colOff>
      <xdr:row>19</xdr:row>
      <xdr:rowOff>9525</xdr:rowOff>
    </xdr:from>
    <xdr:to>
      <xdr:col>12</xdr:col>
      <xdr:colOff>571500</xdr:colOff>
      <xdr:row>34</xdr:row>
      <xdr:rowOff>66675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333374</xdr:colOff>
      <xdr:row>1</xdr:row>
      <xdr:rowOff>9525</xdr:rowOff>
    </xdr:from>
    <xdr:to>
      <xdr:col>24</xdr:col>
      <xdr:colOff>95249</xdr:colOff>
      <xdr:row>17</xdr:row>
      <xdr:rowOff>142876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447675</xdr:colOff>
      <xdr:row>19</xdr:row>
      <xdr:rowOff>0</xdr:rowOff>
    </xdr:from>
    <xdr:to>
      <xdr:col>21</xdr:col>
      <xdr:colOff>76200</xdr:colOff>
      <xdr:row>34</xdr:row>
      <xdr:rowOff>57150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504825</xdr:colOff>
      <xdr:row>2</xdr:row>
      <xdr:rowOff>47625</xdr:rowOff>
    </xdr:from>
    <xdr:to>
      <xdr:col>21</xdr:col>
      <xdr:colOff>295275</xdr:colOff>
      <xdr:row>18</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447675</xdr:colOff>
      <xdr:row>19</xdr:row>
      <xdr:rowOff>19050</xdr:rowOff>
    </xdr:from>
    <xdr:to>
      <xdr:col>21</xdr:col>
      <xdr:colOff>238125</xdr:colOff>
      <xdr:row>35</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36</xdr:row>
      <xdr:rowOff>0</xdr:rowOff>
    </xdr:from>
    <xdr:to>
      <xdr:col>21</xdr:col>
      <xdr:colOff>400050</xdr:colOff>
      <xdr:row>52</xdr:row>
      <xdr:rowOff>66675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285749</xdr:colOff>
      <xdr:row>0</xdr:row>
      <xdr:rowOff>114300</xdr:rowOff>
    </xdr:from>
    <xdr:to>
      <xdr:col>21</xdr:col>
      <xdr:colOff>200024</xdr:colOff>
      <xdr:row>14</xdr:row>
      <xdr:rowOff>76200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266700</xdr:colOff>
      <xdr:row>15</xdr:row>
      <xdr:rowOff>28575</xdr:rowOff>
    </xdr:from>
    <xdr:to>
      <xdr:col>21</xdr:col>
      <xdr:colOff>180975</xdr:colOff>
      <xdr:row>28</xdr:row>
      <xdr:rowOff>152400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276225</xdr:colOff>
      <xdr:row>29</xdr:row>
      <xdr:rowOff>28575</xdr:rowOff>
    </xdr:from>
    <xdr:to>
      <xdr:col>21</xdr:col>
      <xdr:colOff>190500</xdr:colOff>
      <xdr:row>42</xdr:row>
      <xdr:rowOff>152400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276225</xdr:colOff>
      <xdr:row>43</xdr:row>
      <xdr:rowOff>9525</xdr:rowOff>
    </xdr:from>
    <xdr:to>
      <xdr:col>21</xdr:col>
      <xdr:colOff>190500</xdr:colOff>
      <xdr:row>57</xdr:row>
      <xdr:rowOff>19050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419099</xdr:colOff>
      <xdr:row>1</xdr:row>
      <xdr:rowOff>152400</xdr:rowOff>
    </xdr:from>
    <xdr:to>
      <xdr:col>21</xdr:col>
      <xdr:colOff>371474</xdr:colOff>
      <xdr:row>13</xdr:row>
      <xdr:rowOff>57151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390525</xdr:colOff>
      <xdr:row>13</xdr:row>
      <xdr:rowOff>85725</xdr:rowOff>
    </xdr:from>
    <xdr:to>
      <xdr:col>21</xdr:col>
      <xdr:colOff>342900</xdr:colOff>
      <xdr:row>25</xdr:row>
      <xdr:rowOff>76201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495300</xdr:colOff>
      <xdr:row>25</xdr:row>
      <xdr:rowOff>66675</xdr:rowOff>
    </xdr:from>
    <xdr:to>
      <xdr:col>21</xdr:col>
      <xdr:colOff>447675</xdr:colOff>
      <xdr:row>36</xdr:row>
      <xdr:rowOff>142876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523875</xdr:colOff>
      <xdr:row>36</xdr:row>
      <xdr:rowOff>66675</xdr:rowOff>
    </xdr:from>
    <xdr:to>
      <xdr:col>21</xdr:col>
      <xdr:colOff>476250</xdr:colOff>
      <xdr:row>47</xdr:row>
      <xdr:rowOff>142876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542925</xdr:colOff>
      <xdr:row>47</xdr:row>
      <xdr:rowOff>123825</xdr:rowOff>
    </xdr:from>
    <xdr:to>
      <xdr:col>21</xdr:col>
      <xdr:colOff>495300</xdr:colOff>
      <xdr:row>59</xdr:row>
      <xdr:rowOff>28576</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514350</xdr:colOff>
      <xdr:row>58</xdr:row>
      <xdr:rowOff>114300</xdr:rowOff>
    </xdr:from>
    <xdr:to>
      <xdr:col>21</xdr:col>
      <xdr:colOff>466725</xdr:colOff>
      <xdr:row>70</xdr:row>
      <xdr:rowOff>19051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466725</xdr:colOff>
      <xdr:row>69</xdr:row>
      <xdr:rowOff>123825</xdr:rowOff>
    </xdr:from>
    <xdr:to>
      <xdr:col>21</xdr:col>
      <xdr:colOff>419100</xdr:colOff>
      <xdr:row>81</xdr:row>
      <xdr:rowOff>38101</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590550</xdr:colOff>
      <xdr:row>29</xdr:row>
      <xdr:rowOff>66675</xdr:rowOff>
    </xdr:from>
    <xdr:to>
      <xdr:col>7</xdr:col>
      <xdr:colOff>0</xdr:colOff>
      <xdr:row>47</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142876</xdr:colOff>
      <xdr:row>29</xdr:row>
      <xdr:rowOff>76200</xdr:rowOff>
    </xdr:from>
    <xdr:to>
      <xdr:col>13</xdr:col>
      <xdr:colOff>381000</xdr:colOff>
      <xdr:row>47</xdr:row>
      <xdr:rowOff>95250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466725</xdr:colOff>
      <xdr:row>48</xdr:row>
      <xdr:rowOff>76201</xdr:rowOff>
    </xdr:from>
    <xdr:to>
      <xdr:col>8</xdr:col>
      <xdr:colOff>504826</xdr:colOff>
      <xdr:row>53</xdr:row>
      <xdr:rowOff>152400</xdr:rowOff>
    </xdr:to>
    <xdr:sp macro="" textlink="">
      <xdr:nvSpPr>
        <xdr:cNvPr id="5" name="TextBox 4"/>
        <xdr:cNvSpPr txBox="1"/>
      </xdr:nvSpPr>
      <xdr:spPr>
        <a:xfrm>
          <a:off x="5953125" y="12887326"/>
          <a:ext cx="7534276" cy="88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aseline="0">
              <a:solidFill>
                <a:schemeClr val="dk1"/>
              </a:solidFill>
              <a:latin typeface="Arial" pitchFamily="34" charset="0"/>
              <a:ea typeface="+mn-ea"/>
              <a:cs typeface="Arial" pitchFamily="34" charset="0"/>
            </a:rPr>
            <a:t>In order to obtain the most complete information about the stop location, this analysis looks at the period from 4am on Travel Day 2 to 3.59am on the following day. The stop location is determined by the endpoint of the previous trip.  </a:t>
          </a:r>
        </a:p>
        <a:p>
          <a:endParaRPr lang="en-NZ" sz="1000" baseline="0">
            <a:solidFill>
              <a:schemeClr val="dk1"/>
            </a:solidFill>
            <a:latin typeface="Arial" pitchFamily="34" charset="0"/>
            <a:ea typeface="+mn-ea"/>
            <a:cs typeface="Arial" pitchFamily="34" charset="0"/>
          </a:endParaRPr>
        </a:p>
        <a:p>
          <a:r>
            <a:rPr lang="en-NZ" sz="1000" baseline="0">
              <a:solidFill>
                <a:schemeClr val="dk1"/>
              </a:solidFill>
              <a:latin typeface="Arial" pitchFamily="34" charset="0"/>
              <a:ea typeface="+mn-ea"/>
              <a:cs typeface="Arial" pitchFamily="34" charset="0"/>
            </a:rPr>
            <a:t>Vehicles marked as 'unknown' stop location had no recorded trips in the 24 hours preceding the study period. It is likely that most of these were parked at home during this period.</a:t>
          </a:r>
        </a:p>
        <a:p>
          <a:endParaRPr lang="en-NZ" sz="1000" baseline="0">
            <a:solidFill>
              <a:schemeClr val="dk1"/>
            </a:solidFill>
            <a:latin typeface="Arial" pitchFamily="34" charset="0"/>
            <a:ea typeface="+mn-ea"/>
            <a:cs typeface="Arial" pitchFamily="34" charset="0"/>
          </a:endParaRPr>
        </a:p>
        <a:p>
          <a:r>
            <a:rPr lang="en-NZ" sz="1000" baseline="0">
              <a:solidFill>
                <a:schemeClr val="dk1"/>
              </a:solidFill>
              <a:latin typeface="Arial" pitchFamily="34" charset="0"/>
              <a:ea typeface="+mn-ea"/>
              <a:cs typeface="Arial" pitchFamily="34" charset="0"/>
            </a:rPr>
            <a:t>.</a:t>
          </a:r>
          <a:endParaRPr lang="en-NZ" sz="10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
  <sheetViews>
    <sheetView workbookViewId="0">
      <selection activeCell="H50" sqref="H50"/>
    </sheetView>
  </sheetViews>
  <sheetFormatPr defaultRowHeight="12.75"/>
  <cols>
    <col min="1" max="1" width="11.140625" bestFit="1" customWidth="1"/>
    <col min="4" max="4" width="11.140625" bestFit="1" customWidth="1"/>
  </cols>
  <sheetData/>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B2:R61"/>
  <sheetViews>
    <sheetView topLeftCell="A4" workbookViewId="0"/>
  </sheetViews>
  <sheetFormatPr defaultRowHeight="12.75"/>
  <cols>
    <col min="2" max="2" width="17.5703125" customWidth="1"/>
    <col min="3" max="3" width="17.28515625" customWidth="1"/>
    <col min="4" max="4" width="15" customWidth="1"/>
    <col min="5" max="5" width="18" customWidth="1"/>
    <col min="6" max="6" width="13.5703125" customWidth="1"/>
    <col min="7" max="7" width="11.140625" customWidth="1"/>
    <col min="9" max="9" width="10.140625" customWidth="1"/>
    <col min="11" max="11" width="9.85546875" customWidth="1"/>
    <col min="14" max="14" width="9.7109375" customWidth="1"/>
  </cols>
  <sheetData>
    <row r="2" spans="2:6">
      <c r="B2" t="s">
        <v>77</v>
      </c>
    </row>
    <row r="6" spans="2:6" ht="13.5" thickBot="1">
      <c r="B6" t="s">
        <v>28</v>
      </c>
    </row>
    <row r="7" spans="2:6">
      <c r="B7" s="15"/>
      <c r="C7" s="31" t="s">
        <v>15</v>
      </c>
      <c r="D7" s="40"/>
      <c r="E7" s="40"/>
      <c r="F7" s="41"/>
    </row>
    <row r="8" spans="2:6" ht="38.25">
      <c r="B8" s="16"/>
      <c r="C8" s="7" t="s">
        <v>0</v>
      </c>
      <c r="D8" s="7" t="s">
        <v>1</v>
      </c>
      <c r="E8" s="7" t="s">
        <v>2</v>
      </c>
      <c r="F8" s="8" t="s">
        <v>27</v>
      </c>
    </row>
    <row r="9" spans="2:6">
      <c r="B9" s="6" t="s">
        <v>13</v>
      </c>
      <c r="C9" s="9">
        <v>621</v>
      </c>
      <c r="D9" s="9">
        <v>538</v>
      </c>
      <c r="E9" s="9">
        <v>301</v>
      </c>
      <c r="F9" s="10">
        <v>1460</v>
      </c>
    </row>
    <row r="10" spans="2:6">
      <c r="B10" s="6" t="s">
        <v>14</v>
      </c>
      <c r="C10" s="9">
        <v>4610</v>
      </c>
      <c r="D10" s="9">
        <v>4063</v>
      </c>
      <c r="E10" s="9">
        <v>2386</v>
      </c>
      <c r="F10" s="10">
        <v>11059</v>
      </c>
    </row>
    <row r="11" spans="2:6">
      <c r="B11" s="43" t="s">
        <v>4</v>
      </c>
      <c r="C11" s="45">
        <v>4.0833479471657351E-2</v>
      </c>
      <c r="D11" s="45">
        <v>4.6956286266924566E-2</v>
      </c>
      <c r="E11" s="45">
        <v>5.6515901331185024E-2</v>
      </c>
      <c r="F11" s="47">
        <v>4.637160641748736E-2</v>
      </c>
    </row>
    <row r="12" spans="2:6">
      <c r="B12" s="38" t="s">
        <v>5</v>
      </c>
      <c r="C12" s="48">
        <v>0.34781388758338655</v>
      </c>
      <c r="D12" s="48">
        <v>0.37184603481624762</v>
      </c>
      <c r="E12" s="48">
        <v>0.39962262488828648</v>
      </c>
      <c r="F12" s="51">
        <v>0.36754726906104795</v>
      </c>
    </row>
    <row r="13" spans="2:6">
      <c r="B13" s="38" t="s">
        <v>6</v>
      </c>
      <c r="C13" s="48">
        <v>0.37923105521222794</v>
      </c>
      <c r="D13" s="48">
        <v>0.36930986460348164</v>
      </c>
      <c r="E13" s="48">
        <v>0.3362560012730727</v>
      </c>
      <c r="F13" s="51">
        <v>0.36664426195972999</v>
      </c>
    </row>
    <row r="14" spans="2:6">
      <c r="B14" s="38" t="s">
        <v>7</v>
      </c>
      <c r="C14" s="48">
        <v>8.0456512742092742E-2</v>
      </c>
      <c r="D14" s="48">
        <v>7.4365261121856874E-2</v>
      </c>
      <c r="E14" s="48">
        <v>6.5348695455727343E-2</v>
      </c>
      <c r="F14" s="51">
        <v>7.5048364943452475E-2</v>
      </c>
    </row>
    <row r="15" spans="2:6">
      <c r="B15" s="38" t="s">
        <v>8</v>
      </c>
      <c r="C15" s="48">
        <v>3.3437944991196622E-2</v>
      </c>
      <c r="D15" s="48">
        <v>2.1867079303675048E-2</v>
      </c>
      <c r="E15" s="48">
        <v>3.838825590465595E-2</v>
      </c>
      <c r="F15" s="51">
        <v>3.0085624945205881E-2</v>
      </c>
    </row>
    <row r="16" spans="2:6">
      <c r="B16" s="38" t="s">
        <v>9</v>
      </c>
      <c r="C16" s="48">
        <v>0.1151326819071402</v>
      </c>
      <c r="D16" s="48">
        <v>0.11088588007736945</v>
      </c>
      <c r="E16" s="48">
        <v>9.851124381756983E-2</v>
      </c>
      <c r="F16" s="51">
        <v>0.11010988047575908</v>
      </c>
    </row>
    <row r="17" spans="2:6">
      <c r="B17" s="24" t="s">
        <v>10</v>
      </c>
      <c r="C17" s="52">
        <v>3.0919128220596387E-3</v>
      </c>
      <c r="D17" s="52">
        <v>4.7691295938104448E-3</v>
      </c>
      <c r="E17" s="52">
        <v>5.3589823375375994E-3</v>
      </c>
      <c r="F17" s="53">
        <v>4.1917063619626525E-3</v>
      </c>
    </row>
    <row r="18" spans="2:6" ht="13.5" thickBot="1">
      <c r="B18" s="12" t="s">
        <v>3</v>
      </c>
      <c r="C18" s="13">
        <f t="shared" ref="C18:D18" si="0">SUM(C11:C17)</f>
        <v>0.99999747472976119</v>
      </c>
      <c r="D18" s="13">
        <f t="shared" si="0"/>
        <v>0.99999953578336553</v>
      </c>
      <c r="E18" s="13">
        <f>SUM(E11:E17)</f>
        <v>1.0000017050080348</v>
      </c>
      <c r="F18" s="14">
        <f>SUM(F11:F17)</f>
        <v>0.99999871416464536</v>
      </c>
    </row>
    <row r="22" spans="2:6" ht="13.5" thickBot="1">
      <c r="B22" t="s">
        <v>33</v>
      </c>
    </row>
    <row r="23" spans="2:6">
      <c r="B23" s="23"/>
      <c r="C23" s="31" t="s">
        <v>17</v>
      </c>
      <c r="D23" s="33"/>
      <c r="E23" s="33"/>
      <c r="F23" s="32"/>
    </row>
    <row r="24" spans="2:6">
      <c r="B24" s="24"/>
      <c r="C24" s="19" t="s">
        <v>18</v>
      </c>
      <c r="D24" s="19" t="s">
        <v>19</v>
      </c>
      <c r="E24" s="19" t="s">
        <v>20</v>
      </c>
      <c r="F24" s="8" t="s">
        <v>3</v>
      </c>
    </row>
    <row r="25" spans="2:6">
      <c r="B25" s="6" t="s">
        <v>14</v>
      </c>
      <c r="C25" s="9">
        <v>7331</v>
      </c>
      <c r="D25" s="9">
        <v>907</v>
      </c>
      <c r="E25" s="9">
        <v>2821</v>
      </c>
      <c r="F25" s="10">
        <v>11059</v>
      </c>
    </row>
    <row r="26" spans="2:6">
      <c r="B26" s="43" t="s">
        <v>4</v>
      </c>
      <c r="C26" s="45">
        <v>4.5958068396631725E-2</v>
      </c>
      <c r="D26" s="45">
        <v>4.7625221974800576E-2</v>
      </c>
      <c r="E26" s="45">
        <v>4.7120529958209902E-2</v>
      </c>
      <c r="F26" s="47">
        <v>4.637160641748736E-2</v>
      </c>
    </row>
    <row r="27" spans="2:6">
      <c r="B27" s="38" t="s">
        <v>5</v>
      </c>
      <c r="C27" s="48">
        <v>0.3618306410036089</v>
      </c>
      <c r="D27" s="48">
        <v>0.3945478760887336</v>
      </c>
      <c r="E27" s="48">
        <v>0.37451186273796117</v>
      </c>
      <c r="F27" s="51">
        <v>0.36754726906104795</v>
      </c>
    </row>
    <row r="28" spans="2:6">
      <c r="B28" s="38" t="s">
        <v>6</v>
      </c>
      <c r="C28" s="48">
        <v>0.37237154150197627</v>
      </c>
      <c r="D28" s="48">
        <v>0.33434478676325508</v>
      </c>
      <c r="E28" s="48">
        <v>0.36151090898098537</v>
      </c>
      <c r="F28" s="51">
        <v>0.36664426195972999</v>
      </c>
    </row>
    <row r="29" spans="2:6">
      <c r="B29" s="38" t="s">
        <v>7</v>
      </c>
      <c r="C29" s="48">
        <v>7.3190410723492E-2</v>
      </c>
      <c r="D29" s="48">
        <v>7.7244411872480767E-2</v>
      </c>
      <c r="E29" s="48">
        <v>7.961612824021351E-2</v>
      </c>
      <c r="F29" s="51">
        <v>7.5048364943452475E-2</v>
      </c>
    </row>
    <row r="30" spans="2:6">
      <c r="B30" s="38" t="s">
        <v>8</v>
      </c>
      <c r="C30" s="48">
        <v>3.4563541845677948E-2</v>
      </c>
      <c r="D30" s="48">
        <v>3.3553428982157456E-2</v>
      </c>
      <c r="E30" s="48">
        <v>1.6011395730179314E-2</v>
      </c>
      <c r="F30" s="51">
        <v>3.0085624945205881E-2</v>
      </c>
    </row>
    <row r="31" spans="2:6">
      <c r="B31" s="38" t="s">
        <v>9</v>
      </c>
      <c r="C31" s="48">
        <v>0.10932849286819041</v>
      </c>
      <c r="D31" s="48">
        <v>0.10553104828480425</v>
      </c>
      <c r="E31" s="48">
        <v>0.11395865901522434</v>
      </c>
      <c r="F31" s="51">
        <v>0.11010988047575908</v>
      </c>
    </row>
    <row r="32" spans="2:6">
      <c r="B32" s="24" t="s">
        <v>10</v>
      </c>
      <c r="C32" s="52">
        <v>2.758248840006874E-3</v>
      </c>
      <c r="D32" s="52">
        <v>7.1535783747216503E-3</v>
      </c>
      <c r="E32" s="52">
        <v>7.2711322563570437E-3</v>
      </c>
      <c r="F32" s="53">
        <v>4.1917063619626525E-3</v>
      </c>
    </row>
    <row r="33" spans="2:18" ht="13.5" thickBot="1">
      <c r="B33" s="12" t="s">
        <v>3</v>
      </c>
      <c r="C33" s="13">
        <f>SUM(C26:C32)</f>
        <v>1.0000009451795842</v>
      </c>
      <c r="D33" s="13">
        <f t="shared" ref="D33:F33" si="1">SUM(D26:D32)</f>
        <v>1.0000003523409533</v>
      </c>
      <c r="E33" s="13">
        <f t="shared" si="1"/>
        <v>1.0000006169191307</v>
      </c>
      <c r="F33" s="14">
        <f t="shared" si="1"/>
        <v>0.99999871416464536</v>
      </c>
    </row>
    <row r="37" spans="2:18" ht="13.5" thickBot="1">
      <c r="B37" t="s">
        <v>36</v>
      </c>
    </row>
    <row r="38" spans="2:18" ht="30.75" customHeight="1">
      <c r="B38" s="20"/>
      <c r="C38" s="21" t="s">
        <v>79</v>
      </c>
      <c r="D38" s="21" t="s">
        <v>80</v>
      </c>
      <c r="E38" s="21" t="s">
        <v>81</v>
      </c>
      <c r="F38" s="21" t="s">
        <v>82</v>
      </c>
      <c r="G38" s="21" t="s">
        <v>83</v>
      </c>
      <c r="H38" s="21" t="s">
        <v>25</v>
      </c>
      <c r="I38" s="21" t="s">
        <v>84</v>
      </c>
      <c r="J38" s="21" t="s">
        <v>85</v>
      </c>
      <c r="K38" s="21" t="s">
        <v>55</v>
      </c>
      <c r="L38" s="21" t="s">
        <v>86</v>
      </c>
      <c r="M38" s="21" t="s">
        <v>87</v>
      </c>
      <c r="N38" s="21" t="s">
        <v>88</v>
      </c>
      <c r="O38" s="21" t="s">
        <v>89</v>
      </c>
      <c r="P38" s="22" t="s">
        <v>90</v>
      </c>
    </row>
    <row r="39" spans="2:18">
      <c r="B39" s="6" t="s">
        <v>14</v>
      </c>
      <c r="C39" s="9">
        <v>210</v>
      </c>
      <c r="D39" s="9">
        <v>1529</v>
      </c>
      <c r="E39" s="9">
        <v>1490</v>
      </c>
      <c r="F39" s="9">
        <v>789</v>
      </c>
      <c r="G39" s="9">
        <v>307</v>
      </c>
      <c r="H39" s="9">
        <v>338</v>
      </c>
      <c r="I39" s="9">
        <v>454</v>
      </c>
      <c r="J39" s="9">
        <v>636</v>
      </c>
      <c r="K39" s="9">
        <v>893</v>
      </c>
      <c r="L39" s="9">
        <v>477</v>
      </c>
      <c r="M39" s="9">
        <v>195</v>
      </c>
      <c r="N39" s="9">
        <v>2853</v>
      </c>
      <c r="O39" s="9">
        <v>573</v>
      </c>
      <c r="P39" s="10">
        <v>315</v>
      </c>
      <c r="R39" s="3" t="s">
        <v>64</v>
      </c>
    </row>
    <row r="40" spans="2:18">
      <c r="B40" s="43" t="s">
        <v>4</v>
      </c>
      <c r="C40" s="45">
        <v>8.1356533379863108E-2</v>
      </c>
      <c r="D40" s="45">
        <v>3.792592688000309E-2</v>
      </c>
      <c r="E40" s="45">
        <v>3.5728692061285108E-2</v>
      </c>
      <c r="F40" s="45">
        <v>2.8548695098663271E-2</v>
      </c>
      <c r="G40" s="45">
        <v>7.7282134009024131E-2</v>
      </c>
      <c r="H40" s="44">
        <v>0.1911549142546308</v>
      </c>
      <c r="I40" s="45">
        <v>3.8157640605686029E-2</v>
      </c>
      <c r="J40" s="45">
        <v>4.4752265697074946E-2</v>
      </c>
      <c r="K40" s="45">
        <v>5.6394089792873352E-2</v>
      </c>
      <c r="L40" s="45">
        <v>3.4480919923957895E-2</v>
      </c>
      <c r="M40" s="45">
        <v>7.7019146661483143E-2</v>
      </c>
      <c r="N40" s="45">
        <v>3.8775142202836649E-2</v>
      </c>
      <c r="O40" s="46">
        <v>1.5553021974293198E-2</v>
      </c>
      <c r="P40" s="47">
        <v>4.5955127430849133E-2</v>
      </c>
      <c r="R40" s="4" t="s">
        <v>65</v>
      </c>
    </row>
    <row r="41" spans="2:18">
      <c r="B41" s="38" t="s">
        <v>5</v>
      </c>
      <c r="C41" s="48">
        <v>0.36565960234212536</v>
      </c>
      <c r="D41" s="48">
        <v>0.38882012377720104</v>
      </c>
      <c r="E41" s="48">
        <v>0.39357218234004865</v>
      </c>
      <c r="F41" s="48">
        <v>0.40047610387248472</v>
      </c>
      <c r="G41" s="48">
        <v>0.39801963189525363</v>
      </c>
      <c r="H41" s="48">
        <v>0.37878983079962208</v>
      </c>
      <c r="I41" s="48">
        <v>0.35818525957972808</v>
      </c>
      <c r="J41" s="48">
        <v>0.39154889176596458</v>
      </c>
      <c r="K41" s="48">
        <v>0.29876646185408917</v>
      </c>
      <c r="L41" s="48">
        <v>0.37001823773975667</v>
      </c>
      <c r="M41" s="48">
        <v>0.31189134026630383</v>
      </c>
      <c r="N41" s="48">
        <v>0.3504230521867881</v>
      </c>
      <c r="O41" s="50">
        <v>0.24320208477543875</v>
      </c>
      <c r="P41" s="54">
        <v>0.4776467568546926</v>
      </c>
    </row>
    <row r="42" spans="2:18">
      <c r="B42" s="38" t="s">
        <v>6</v>
      </c>
      <c r="C42" s="48">
        <v>0.35028046579347077</v>
      </c>
      <c r="D42" s="48">
        <v>0.33318220751035232</v>
      </c>
      <c r="E42" s="48">
        <v>0.37924582104432786</v>
      </c>
      <c r="F42" s="48">
        <v>0.34697774717780172</v>
      </c>
      <c r="G42" s="48">
        <v>0.32763577117058601</v>
      </c>
      <c r="H42" s="48">
        <v>0.31719058661856908</v>
      </c>
      <c r="I42" s="48">
        <v>0.40988488875154511</v>
      </c>
      <c r="J42" s="48">
        <v>0.4168068594996473</v>
      </c>
      <c r="K42" s="48">
        <v>0.32556651573395784</v>
      </c>
      <c r="L42" s="48">
        <v>0.41027186596806847</v>
      </c>
      <c r="M42" s="49">
        <v>0.44021770823209255</v>
      </c>
      <c r="N42" s="48">
        <v>0.40963633340078659</v>
      </c>
      <c r="O42" s="48">
        <v>0.43309784600350176</v>
      </c>
      <c r="P42" s="55">
        <v>0.2990306800338205</v>
      </c>
    </row>
    <row r="43" spans="2:18">
      <c r="B43" s="38" t="s">
        <v>7</v>
      </c>
      <c r="C43" s="49">
        <v>0.11740089302825826</v>
      </c>
      <c r="D43" s="49">
        <v>0.11839257079192937</v>
      </c>
      <c r="E43" s="48">
        <v>7.839702108262582E-2</v>
      </c>
      <c r="F43" s="48">
        <v>9.9257264968368009E-2</v>
      </c>
      <c r="G43" s="48">
        <v>7.1857460737551573E-2</v>
      </c>
      <c r="H43" s="50">
        <v>1.4802170116522087E-2</v>
      </c>
      <c r="I43" s="48">
        <v>8.27207586526576E-2</v>
      </c>
      <c r="J43" s="48">
        <v>3.6085635209203888E-2</v>
      </c>
      <c r="K43" s="48">
        <v>6.5330117810405028E-2</v>
      </c>
      <c r="L43" s="48">
        <v>7.0929351942010166E-2</v>
      </c>
      <c r="M43" s="50">
        <v>9.1068131013703965E-3</v>
      </c>
      <c r="N43" s="48">
        <v>4.4022271598902853E-2</v>
      </c>
      <c r="O43" s="48">
        <v>3.320778533327904E-2</v>
      </c>
      <c r="P43" s="51">
        <v>6.6135704795265121E-2</v>
      </c>
    </row>
    <row r="44" spans="2:18">
      <c r="B44" s="38" t="s">
        <v>8</v>
      </c>
      <c r="C44" s="48">
        <v>3.8937691112910011E-2</v>
      </c>
      <c r="D44" s="48">
        <v>2.4172618319283353E-2</v>
      </c>
      <c r="E44" s="48">
        <v>2.0233409582406239E-2</v>
      </c>
      <c r="F44" s="48">
        <v>3.1883046025539437E-2</v>
      </c>
      <c r="G44" s="50">
        <v>9.7568962601695848E-3</v>
      </c>
      <c r="H44" s="49">
        <v>5.5061696584499983E-2</v>
      </c>
      <c r="I44" s="48">
        <v>3.9305855995055622E-2</v>
      </c>
      <c r="J44" s="49">
        <v>5.5184938250548501E-2</v>
      </c>
      <c r="K44" s="48">
        <v>4.7696117541005695E-2</v>
      </c>
      <c r="L44" s="50">
        <v>1.3328232948486113E-2</v>
      </c>
      <c r="M44" s="48">
        <v>1.967635338711245E-2</v>
      </c>
      <c r="N44" s="50">
        <v>9.7677670898858177E-3</v>
      </c>
      <c r="O44" s="49">
        <v>5.8472114771231182E-2</v>
      </c>
      <c r="P44" s="51">
        <v>2.3022104118854934E-2</v>
      </c>
    </row>
    <row r="45" spans="2:18">
      <c r="B45" s="38" t="s">
        <v>9</v>
      </c>
      <c r="C45" s="48">
        <v>4.6364814343372515E-2</v>
      </c>
      <c r="D45" s="48">
        <v>9.627200072128235E-2</v>
      </c>
      <c r="E45" s="48">
        <v>9.0366599159525676E-2</v>
      </c>
      <c r="F45" s="48">
        <v>8.875472531469622E-2</v>
      </c>
      <c r="G45" s="48">
        <v>0.1154454217743862</v>
      </c>
      <c r="H45" s="50">
        <v>4.3002233101434334E-2</v>
      </c>
      <c r="I45" s="48">
        <v>7.1744630716934488E-2</v>
      </c>
      <c r="J45" s="48">
        <v>4.5527525602958391E-2</v>
      </c>
      <c r="K45" s="48">
        <v>0.19257934328729368</v>
      </c>
      <c r="L45" s="48">
        <v>8.8237430642493925E-2</v>
      </c>
      <c r="M45" s="48">
        <v>0.10236660511225582</v>
      </c>
      <c r="N45" s="48">
        <v>0.1471155714861023</v>
      </c>
      <c r="O45" s="49">
        <v>0.21646578986657977</v>
      </c>
      <c r="P45" s="51">
        <v>8.1187341466360669E-2</v>
      </c>
    </row>
    <row r="46" spans="2:18">
      <c r="B46" s="24" t="s">
        <v>10</v>
      </c>
      <c r="C46" s="52">
        <v>0</v>
      </c>
      <c r="D46" s="52">
        <v>1.2357112037043E-3</v>
      </c>
      <c r="E46" s="52">
        <v>2.4550258823627363E-3</v>
      </c>
      <c r="F46" s="52">
        <v>4.10371659803323E-3</v>
      </c>
      <c r="G46" s="52">
        <v>0</v>
      </c>
      <c r="H46" s="52">
        <v>0</v>
      </c>
      <c r="I46" s="52">
        <v>0</v>
      </c>
      <c r="J46" s="52">
        <v>1.0095046864461311E-2</v>
      </c>
      <c r="K46" s="52">
        <v>1.3668131093864947E-2</v>
      </c>
      <c r="L46" s="52">
        <v>1.2733960835226658E-2</v>
      </c>
      <c r="M46" s="52">
        <v>3.9726892798133934E-2</v>
      </c>
      <c r="N46" s="52">
        <v>2.6026274716445843E-4</v>
      </c>
      <c r="O46" s="52">
        <v>0</v>
      </c>
      <c r="P46" s="53">
        <v>7.0237951443411044E-3</v>
      </c>
    </row>
    <row r="47" spans="2:18" ht="13.5" thickBot="1">
      <c r="B47" s="12" t="s">
        <v>3</v>
      </c>
      <c r="C47" s="13">
        <f>SUM(C40:C46)</f>
        <v>1</v>
      </c>
      <c r="D47" s="13">
        <f t="shared" ref="D47:P47" si="2">SUM(D40:D46)</f>
        <v>1.0000011592037557</v>
      </c>
      <c r="E47" s="13">
        <f t="shared" si="2"/>
        <v>0.99999875115258208</v>
      </c>
      <c r="F47" s="13">
        <f t="shared" si="2"/>
        <v>1.0000012990555867</v>
      </c>
      <c r="G47" s="13">
        <f t="shared" si="2"/>
        <v>0.99999731584697116</v>
      </c>
      <c r="H47" s="13">
        <f t="shared" si="2"/>
        <v>1.0000014314752783</v>
      </c>
      <c r="I47" s="13">
        <f t="shared" si="2"/>
        <v>0.99999903430160697</v>
      </c>
      <c r="J47" s="13">
        <f t="shared" si="2"/>
        <v>1.0000011628898589</v>
      </c>
      <c r="K47" s="13">
        <f t="shared" si="2"/>
        <v>1.0000007771134896</v>
      </c>
      <c r="L47" s="13">
        <f t="shared" si="2"/>
        <v>1</v>
      </c>
      <c r="M47" s="13">
        <f t="shared" si="2"/>
        <v>1.0000048595587521</v>
      </c>
      <c r="N47" s="13">
        <f t="shared" si="2"/>
        <v>1.0000004007124668</v>
      </c>
      <c r="O47" s="13">
        <f t="shared" si="2"/>
        <v>0.99999864272432371</v>
      </c>
      <c r="P47" s="14">
        <f t="shared" si="2"/>
        <v>1.0000015098441841</v>
      </c>
    </row>
    <row r="51" spans="2:9" ht="13.5" thickBot="1">
      <c r="B51" t="s">
        <v>51</v>
      </c>
    </row>
    <row r="52" spans="2:9" ht="25.5">
      <c r="B52" s="17"/>
      <c r="C52" s="21" t="s">
        <v>45</v>
      </c>
      <c r="D52" s="21" t="s">
        <v>48</v>
      </c>
      <c r="E52" s="21" t="s">
        <v>49</v>
      </c>
      <c r="F52" s="21" t="s">
        <v>50</v>
      </c>
      <c r="G52" s="21" t="s">
        <v>46</v>
      </c>
      <c r="H52" s="21" t="s">
        <v>47</v>
      </c>
      <c r="I52" s="22" t="s">
        <v>52</v>
      </c>
    </row>
    <row r="53" spans="2:9">
      <c r="B53" s="6" t="s">
        <v>14</v>
      </c>
      <c r="C53" s="9">
        <v>1403</v>
      </c>
      <c r="D53" s="9">
        <v>800</v>
      </c>
      <c r="E53" s="9">
        <v>501</v>
      </c>
      <c r="F53" s="9">
        <v>724</v>
      </c>
      <c r="G53" s="9">
        <v>1614</v>
      </c>
      <c r="H53" s="9">
        <v>434</v>
      </c>
      <c r="I53" s="10">
        <v>11059</v>
      </c>
    </row>
    <row r="54" spans="2:9">
      <c r="B54" s="43" t="s">
        <v>4</v>
      </c>
      <c r="C54" s="45">
        <v>3.6097572831496429E-2</v>
      </c>
      <c r="D54" s="45">
        <v>2.5879582689774763E-2</v>
      </c>
      <c r="E54" s="46">
        <v>1.9156092823472748E-2</v>
      </c>
      <c r="F54" s="44">
        <v>6.1307196600361429E-2</v>
      </c>
      <c r="G54" s="45">
        <v>3.3067623435293514E-2</v>
      </c>
      <c r="H54" s="46">
        <v>2.2528374212374181E-2</v>
      </c>
      <c r="I54" s="47">
        <v>4.637160641748736E-2</v>
      </c>
    </row>
    <row r="55" spans="2:9">
      <c r="B55" s="38" t="s">
        <v>5</v>
      </c>
      <c r="C55" s="49">
        <v>0.4047310985521626</v>
      </c>
      <c r="D55" s="49">
        <v>0.40204343665014736</v>
      </c>
      <c r="E55" s="48">
        <v>0.36891408538559323</v>
      </c>
      <c r="F55" s="48">
        <v>0.30032109814931857</v>
      </c>
      <c r="G55" s="48">
        <v>0.35430258340308884</v>
      </c>
      <c r="H55" s="50">
        <v>0.2492834173549551</v>
      </c>
      <c r="I55" s="51">
        <v>0.36754726906104795</v>
      </c>
    </row>
    <row r="56" spans="2:9">
      <c r="B56" s="38" t="s">
        <v>6</v>
      </c>
      <c r="C56" s="48">
        <v>0.32601575221922147</v>
      </c>
      <c r="D56" s="48">
        <v>0.41156889314242939</v>
      </c>
      <c r="E56" s="48">
        <v>0.39629843109696877</v>
      </c>
      <c r="F56" s="50">
        <v>0.32034542665400478</v>
      </c>
      <c r="G56" s="48">
        <v>0.41205694605077348</v>
      </c>
      <c r="H56" s="49">
        <v>0.46514271373845784</v>
      </c>
      <c r="I56" s="51">
        <v>0.36664426195972999</v>
      </c>
    </row>
    <row r="57" spans="2:9">
      <c r="B57" s="38" t="s">
        <v>7</v>
      </c>
      <c r="C57" s="49">
        <v>0.11162844892538068</v>
      </c>
      <c r="D57" s="48">
        <v>5.2795334160878588E-2</v>
      </c>
      <c r="E57" s="48">
        <v>9.1458282339378916E-2</v>
      </c>
      <c r="F57" s="48">
        <v>6.5470038779509424E-2</v>
      </c>
      <c r="G57" s="48">
        <v>4.5143738937628991E-2</v>
      </c>
      <c r="H57" s="50">
        <v>4.4052917629286273E-2</v>
      </c>
      <c r="I57" s="51">
        <v>7.5048364943452475E-2</v>
      </c>
    </row>
    <row r="58" spans="2:9">
      <c r="B58" s="38" t="s">
        <v>8</v>
      </c>
      <c r="C58" s="48">
        <v>2.5451028440633232E-2</v>
      </c>
      <c r="D58" s="48">
        <v>4.1854680526470393E-2</v>
      </c>
      <c r="E58" s="48">
        <v>2.1144264857993349E-2</v>
      </c>
      <c r="F58" s="49">
        <v>4.9689541601425406E-2</v>
      </c>
      <c r="G58" s="50">
        <v>9.1927104965526928E-3</v>
      </c>
      <c r="H58" s="49">
        <v>5.2141382678505967E-2</v>
      </c>
      <c r="I58" s="51">
        <v>3.0085624945205881E-2</v>
      </c>
    </row>
    <row r="59" spans="2:9">
      <c r="B59" s="38" t="s">
        <v>9</v>
      </c>
      <c r="C59" s="48">
        <v>9.4704892509475211E-2</v>
      </c>
      <c r="D59" s="50">
        <v>6.5855230117593547E-2</v>
      </c>
      <c r="E59" s="48">
        <v>0.10063956288640258</v>
      </c>
      <c r="F59" s="49">
        <v>0.1925569385467053</v>
      </c>
      <c r="G59" s="48">
        <v>0.14623735614924058</v>
      </c>
      <c r="H59" s="48">
        <v>0.16685119438642074</v>
      </c>
      <c r="I59" s="51">
        <v>0.11010988047575908</v>
      </c>
    </row>
    <row r="60" spans="2:9">
      <c r="B60" s="24" t="s">
        <v>10</v>
      </c>
      <c r="C60" s="52">
        <v>1.3716354257659869E-3</v>
      </c>
      <c r="D60" s="52">
        <v>0</v>
      </c>
      <c r="E60" s="52">
        <v>2.3884910263799949E-3</v>
      </c>
      <c r="F60" s="52">
        <v>1.0310077273174807E-2</v>
      </c>
      <c r="G60" s="52">
        <v>0</v>
      </c>
      <c r="H60" s="52">
        <v>0</v>
      </c>
      <c r="I60" s="53">
        <v>4.1917063619626525E-3</v>
      </c>
    </row>
    <row r="61" spans="2:9" ht="13.5" thickBot="1">
      <c r="B61" s="12" t="s">
        <v>3</v>
      </c>
      <c r="C61" s="13">
        <f t="shared" ref="C61:I61" si="3">SUM(C54:C60)</f>
        <v>1.0000004289041355</v>
      </c>
      <c r="D61" s="13">
        <f t="shared" si="3"/>
        <v>0.99999715728729388</v>
      </c>
      <c r="E61" s="13">
        <f t="shared" si="3"/>
        <v>0.99999921041618955</v>
      </c>
      <c r="F61" s="13">
        <f t="shared" si="3"/>
        <v>1.0000003176044996</v>
      </c>
      <c r="G61" s="13">
        <f t="shared" si="3"/>
        <v>1.0000009584725782</v>
      </c>
      <c r="H61" s="13">
        <f t="shared" si="3"/>
        <v>1.0000000000000002</v>
      </c>
      <c r="I61" s="14">
        <f t="shared" si="3"/>
        <v>0.99999871416464536</v>
      </c>
    </row>
  </sheetData>
  <pageMargins left="0.70866141732283472" right="0.31496062992125984" top="0.31496062992125984" bottom="0.31496062992125984" header="0.31496062992125984" footer="0.31496062992125984"/>
  <pageSetup paperSize="9" scale="61" orientation="landscape" r:id="rId1"/>
  <headerFooter>
    <oddFooter>&amp;LPage 2&amp;C&amp;A</oddFooter>
  </headerFooter>
  <ignoredErrors>
    <ignoredError sqref="C18:F18 C33:F33 C47:P47 C61:I61" formulaRange="1"/>
  </ignoredErrors>
  <drawing r:id="rId2"/>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pageSetUpPr fitToPage="1"/>
  </sheetPr>
  <dimension ref="B2:R60"/>
  <sheetViews>
    <sheetView workbookViewId="0">
      <selection activeCell="C11" sqref="C11"/>
    </sheetView>
  </sheetViews>
  <sheetFormatPr defaultRowHeight="12.75"/>
  <cols>
    <col min="2" max="2" width="17.5703125" customWidth="1"/>
    <col min="3" max="3" width="17.28515625" customWidth="1"/>
    <col min="4" max="4" width="15" customWidth="1"/>
    <col min="5" max="5" width="18" customWidth="1"/>
    <col min="6" max="6" width="13.5703125" customWidth="1"/>
    <col min="7" max="7" width="11.140625" customWidth="1"/>
    <col min="9" max="9" width="10.140625" customWidth="1"/>
    <col min="11" max="11" width="9.85546875" customWidth="1"/>
    <col min="14" max="14" width="9.7109375" customWidth="1"/>
  </cols>
  <sheetData>
    <row r="2" spans="2:6">
      <c r="B2" t="s">
        <v>77</v>
      </c>
    </row>
    <row r="6" spans="2:6" ht="13.5" thickBot="1">
      <c r="B6" t="s">
        <v>28</v>
      </c>
    </row>
    <row r="7" spans="2:6">
      <c r="B7" s="15"/>
      <c r="C7" s="31" t="s">
        <v>15</v>
      </c>
      <c r="D7" s="40"/>
      <c r="E7" s="40"/>
      <c r="F7" s="41"/>
    </row>
    <row r="8" spans="2:6" ht="38.25">
      <c r="B8" s="16"/>
      <c r="C8" s="7" t="s">
        <v>0</v>
      </c>
      <c r="D8" s="7" t="s">
        <v>1</v>
      </c>
      <c r="E8" s="7" t="s">
        <v>2</v>
      </c>
      <c r="F8" s="8" t="s">
        <v>27</v>
      </c>
    </row>
    <row r="9" spans="2:6">
      <c r="B9" s="6" t="s">
        <v>13</v>
      </c>
      <c r="C9" s="9">
        <v>8987</v>
      </c>
      <c r="D9" s="9">
        <v>930</v>
      </c>
      <c r="E9" s="9">
        <v>1612</v>
      </c>
      <c r="F9" s="10">
        <v>11529</v>
      </c>
    </row>
    <row r="10" spans="2:6">
      <c r="B10" s="6" t="s">
        <v>14</v>
      </c>
      <c r="C10" s="9">
        <v>68103</v>
      </c>
      <c r="D10" s="9">
        <v>10765</v>
      </c>
      <c r="E10" s="9">
        <v>13953</v>
      </c>
      <c r="F10" s="10">
        <v>92821</v>
      </c>
    </row>
    <row r="11" spans="2:6">
      <c r="B11" s="43" t="s">
        <v>4</v>
      </c>
      <c r="C11" s="45">
        <v>4.7640246936826669E-2</v>
      </c>
      <c r="D11" s="45">
        <v>5.4909045317771493E-2</v>
      </c>
      <c r="E11" s="45">
        <v>4.9014770633607103E-2</v>
      </c>
      <c r="F11" s="47">
        <v>4.8682187092405349E-2</v>
      </c>
    </row>
    <row r="12" spans="2:6">
      <c r="B12" s="38" t="s">
        <v>5</v>
      </c>
      <c r="C12" s="48">
        <v>0.42203332840176994</v>
      </c>
      <c r="D12" s="48">
        <v>0.416285789185739</v>
      </c>
      <c r="E12" s="48">
        <v>0.4341422871541849</v>
      </c>
      <c r="F12" s="51">
        <v>0.42304112723791354</v>
      </c>
    </row>
    <row r="13" spans="2:6">
      <c r="B13" s="38" t="s">
        <v>6</v>
      </c>
      <c r="C13" s="48">
        <v>0.26741447100016585</v>
      </c>
      <c r="D13" s="48">
        <v>0.31478241542810248</v>
      </c>
      <c r="E13" s="48">
        <v>0.27100713669742182</v>
      </c>
      <c r="F13" s="51">
        <v>0.27345893781043912</v>
      </c>
    </row>
    <row r="14" spans="2:6">
      <c r="B14" s="38" t="s">
        <v>7</v>
      </c>
      <c r="C14" s="48">
        <v>0.11263914854317135</v>
      </c>
      <c r="D14" s="48">
        <v>8.3271405124464307E-2</v>
      </c>
      <c r="E14" s="48">
        <v>0.10123973394122975</v>
      </c>
      <c r="F14" s="51">
        <v>0.10761799604372582</v>
      </c>
    </row>
    <row r="15" spans="2:6">
      <c r="B15" s="38" t="s">
        <v>8</v>
      </c>
      <c r="C15" s="48">
        <v>3.4646518988760519E-2</v>
      </c>
      <c r="D15" s="48">
        <v>2.5370372481079602E-2</v>
      </c>
      <c r="E15" s="48">
        <v>3.4623912140072405E-2</v>
      </c>
      <c r="F15" s="51">
        <v>3.3557611157627169E-2</v>
      </c>
    </row>
    <row r="16" spans="2:6">
      <c r="B16" s="24" t="s">
        <v>9</v>
      </c>
      <c r="C16" s="52">
        <v>0.11380703240933768</v>
      </c>
      <c r="D16" s="52">
        <v>0.10237331312118172</v>
      </c>
      <c r="E16" s="52">
        <v>0.10720203507575085</v>
      </c>
      <c r="F16" s="53">
        <v>0.11155125309813627</v>
      </c>
    </row>
    <row r="17" spans="2:6" ht="13.5" thickBot="1">
      <c r="B17" s="12" t="s">
        <v>3</v>
      </c>
      <c r="C17" s="13">
        <f>SUM(C11:C16)</f>
        <v>0.99818074628003195</v>
      </c>
      <c r="D17" s="13">
        <f t="shared" ref="D17:F17" si="0">SUM(D11:D16)</f>
        <v>0.99699234065833864</v>
      </c>
      <c r="E17" s="13">
        <f t="shared" si="0"/>
        <v>0.99722987564226684</v>
      </c>
      <c r="F17" s="14">
        <f t="shared" si="0"/>
        <v>0.99790911244024727</v>
      </c>
    </row>
    <row r="21" spans="2:6" ht="13.5" thickBot="1">
      <c r="B21" t="s">
        <v>33</v>
      </c>
    </row>
    <row r="22" spans="2:6">
      <c r="B22" s="23"/>
      <c r="C22" s="31" t="s">
        <v>17</v>
      </c>
      <c r="D22" s="33"/>
      <c r="E22" s="33"/>
      <c r="F22" s="32"/>
    </row>
    <row r="23" spans="2:6">
      <c r="B23" s="24"/>
      <c r="C23" s="19" t="s">
        <v>18</v>
      </c>
      <c r="D23" s="19" t="s">
        <v>19</v>
      </c>
      <c r="E23" s="19" t="s">
        <v>20</v>
      </c>
      <c r="F23" s="8" t="s">
        <v>3</v>
      </c>
    </row>
    <row r="24" spans="2:6">
      <c r="B24" s="6" t="s">
        <v>14</v>
      </c>
      <c r="C24" s="9">
        <v>65075</v>
      </c>
      <c r="D24" s="9">
        <v>7006</v>
      </c>
      <c r="E24" s="9">
        <v>20740</v>
      </c>
      <c r="F24" s="10">
        <v>92821</v>
      </c>
    </row>
    <row r="25" spans="2:6">
      <c r="B25" s="43" t="s">
        <v>4</v>
      </c>
      <c r="C25" s="45">
        <v>4.9556959693463999E-2</v>
      </c>
      <c r="D25" s="45">
        <v>5.6106075805047485E-2</v>
      </c>
      <c r="E25" s="45">
        <v>4.2716741429990206E-2</v>
      </c>
      <c r="F25" s="47">
        <v>4.8682187092405349E-2</v>
      </c>
    </row>
    <row r="26" spans="2:6">
      <c r="B26" s="38" t="s">
        <v>5</v>
      </c>
      <c r="C26" s="48">
        <v>0.41392122909144496</v>
      </c>
      <c r="D26" s="48">
        <v>0.43751055057426058</v>
      </c>
      <c r="E26" s="48">
        <v>0.45059121903098731</v>
      </c>
      <c r="F26" s="51">
        <v>0.42304112723791354</v>
      </c>
    </row>
    <row r="27" spans="2:6">
      <c r="B27" s="38" t="s">
        <v>6</v>
      </c>
      <c r="C27" s="48">
        <v>0.27248314420455383</v>
      </c>
      <c r="D27" s="48">
        <v>0.25619578330556675</v>
      </c>
      <c r="E27" s="48">
        <v>0.28350018996327381</v>
      </c>
      <c r="F27" s="51">
        <v>0.27345893781043912</v>
      </c>
    </row>
    <row r="28" spans="2:6">
      <c r="B28" s="38" t="s">
        <v>7</v>
      </c>
      <c r="C28" s="48">
        <v>0.11464289661778793</v>
      </c>
      <c r="D28" s="48">
        <v>0.11432580173316659</v>
      </c>
      <c r="E28" s="48">
        <v>7.9672429996867272E-2</v>
      </c>
      <c r="F28" s="51">
        <v>0.10761799604372582</v>
      </c>
    </row>
    <row r="29" spans="2:6">
      <c r="B29" s="38" t="s">
        <v>8</v>
      </c>
      <c r="C29" s="48">
        <v>3.4183230786235357E-2</v>
      </c>
      <c r="D29" s="48">
        <v>4.4421563385198704E-2</v>
      </c>
      <c r="E29" s="48">
        <v>2.7197075232121792E-2</v>
      </c>
      <c r="F29" s="51">
        <v>3.3557611157627169E-2</v>
      </c>
    </row>
    <row r="30" spans="2:6">
      <c r="B30" s="38" t="s">
        <v>9</v>
      </c>
      <c r="C30" s="48">
        <v>0.11295961977746666</v>
      </c>
      <c r="D30" s="48">
        <v>9.0042025533494482E-2</v>
      </c>
      <c r="E30" s="48">
        <v>0.11456618387111825</v>
      </c>
      <c r="F30" s="51">
        <v>0.11155125309813627</v>
      </c>
    </row>
    <row r="31" spans="2:6">
      <c r="B31" s="24" t="s">
        <v>10</v>
      </c>
      <c r="C31" s="52">
        <v>2.2434511089823887E-3</v>
      </c>
      <c r="D31" s="52">
        <v>1.400099871404519E-3</v>
      </c>
      <c r="E31" s="52">
        <v>1.6837411433789468E-3</v>
      </c>
      <c r="F31" s="53">
        <v>2.0677403536628895E-3</v>
      </c>
    </row>
    <row r="32" spans="2:6" ht="13.5" thickBot="1">
      <c r="B32" s="12" t="s">
        <v>3</v>
      </c>
      <c r="C32" s="13">
        <f>SUM(C25:C31)</f>
        <v>0.99999053127993509</v>
      </c>
      <c r="D32" s="13">
        <f t="shared" ref="D32:F32" si="1">SUM(D25:D31)</f>
        <v>1.0000019002081391</v>
      </c>
      <c r="E32" s="13">
        <f t="shared" si="1"/>
        <v>0.99992758066773768</v>
      </c>
      <c r="F32" s="14">
        <f t="shared" si="1"/>
        <v>0.99997685279391013</v>
      </c>
    </row>
    <row r="36" spans="2:18" ht="13.5" thickBot="1">
      <c r="B36" t="s">
        <v>36</v>
      </c>
    </row>
    <row r="37" spans="2:18" ht="28.5" customHeight="1">
      <c r="B37" s="20"/>
      <c r="C37" s="21" t="s">
        <v>79</v>
      </c>
      <c r="D37" s="21" t="s">
        <v>80</v>
      </c>
      <c r="E37" s="21" t="s">
        <v>81</v>
      </c>
      <c r="F37" s="21" t="s">
        <v>82</v>
      </c>
      <c r="G37" s="21" t="s">
        <v>83</v>
      </c>
      <c r="H37" s="21" t="s">
        <v>25</v>
      </c>
      <c r="I37" s="21" t="s">
        <v>84</v>
      </c>
      <c r="J37" s="21" t="s">
        <v>85</v>
      </c>
      <c r="K37" s="21" t="s">
        <v>55</v>
      </c>
      <c r="L37" s="21" t="s">
        <v>86</v>
      </c>
      <c r="M37" s="21" t="s">
        <v>87</v>
      </c>
      <c r="N37" s="21" t="s">
        <v>88</v>
      </c>
      <c r="O37" s="21" t="s">
        <v>89</v>
      </c>
      <c r="P37" s="22" t="s">
        <v>90</v>
      </c>
    </row>
    <row r="38" spans="2:18">
      <c r="B38" s="6" t="s">
        <v>14</v>
      </c>
      <c r="C38" s="9">
        <v>2911</v>
      </c>
      <c r="D38" s="9">
        <v>17608</v>
      </c>
      <c r="E38" s="9">
        <v>8809</v>
      </c>
      <c r="F38" s="9">
        <v>5213</v>
      </c>
      <c r="G38" s="9">
        <v>2205</v>
      </c>
      <c r="H38" s="9">
        <v>3125</v>
      </c>
      <c r="I38" s="9">
        <v>3936</v>
      </c>
      <c r="J38" s="9">
        <v>4042</v>
      </c>
      <c r="K38" s="9">
        <v>8262</v>
      </c>
      <c r="L38" s="9">
        <v>3309</v>
      </c>
      <c r="M38" s="9">
        <v>1788</v>
      </c>
      <c r="N38" s="9">
        <v>23261</v>
      </c>
      <c r="O38" s="9">
        <v>5276</v>
      </c>
      <c r="P38" s="10">
        <v>3076</v>
      </c>
      <c r="R38" s="3" t="s">
        <v>64</v>
      </c>
    </row>
    <row r="39" spans="2:18">
      <c r="B39" s="43" t="s">
        <v>4</v>
      </c>
      <c r="C39" s="45">
        <v>5.4060281080875967E-2</v>
      </c>
      <c r="D39" s="45">
        <v>4.8648574407909401E-2</v>
      </c>
      <c r="E39" s="46">
        <v>3.3325925226458747E-2</v>
      </c>
      <c r="F39" s="45">
        <v>4.1263630750406441E-2</v>
      </c>
      <c r="G39" s="45">
        <v>4.595363406239187E-2</v>
      </c>
      <c r="H39" s="44">
        <v>0.10790211828133253</v>
      </c>
      <c r="I39" s="46">
        <v>3.2406934368720414E-2</v>
      </c>
      <c r="J39" s="45">
        <v>6.0160405846116684E-2</v>
      </c>
      <c r="K39" s="45">
        <v>4.9416137315853495E-2</v>
      </c>
      <c r="L39" s="45">
        <v>5.6595401749040729E-2</v>
      </c>
      <c r="M39" s="45">
        <v>5.1183211787468368E-2</v>
      </c>
      <c r="N39" s="45">
        <v>4.6328889456517468E-2</v>
      </c>
      <c r="O39" s="45">
        <v>3.5181636836764979E-2</v>
      </c>
      <c r="P39" s="47">
        <v>5.3580738119010186E-2</v>
      </c>
      <c r="R39" s="4" t="s">
        <v>65</v>
      </c>
    </row>
    <row r="40" spans="2:18">
      <c r="B40" s="38" t="s">
        <v>5</v>
      </c>
      <c r="C40" s="48">
        <v>0.44633091273022218</v>
      </c>
      <c r="D40" s="48">
        <v>0.44053949260395192</v>
      </c>
      <c r="E40" s="48">
        <v>0.44867159940915008</v>
      </c>
      <c r="F40" s="48">
        <v>0.42774186969993933</v>
      </c>
      <c r="G40" s="48">
        <v>0.43080985594871696</v>
      </c>
      <c r="H40" s="48">
        <v>0.40642041418501723</v>
      </c>
      <c r="I40" s="48">
        <v>0.43224122076082633</v>
      </c>
      <c r="J40" s="48">
        <v>0.42722732214035514</v>
      </c>
      <c r="K40" s="50">
        <v>0.38055412893634277</v>
      </c>
      <c r="L40" s="48">
        <v>0.43648756850062914</v>
      </c>
      <c r="M40" s="49">
        <v>0.46287465972759007</v>
      </c>
      <c r="N40" s="48">
        <v>0.40244429598773923</v>
      </c>
      <c r="O40" s="48">
        <v>0.38551598942551268</v>
      </c>
      <c r="P40" s="51">
        <v>0.43198884391646691</v>
      </c>
    </row>
    <row r="41" spans="2:18">
      <c r="B41" s="38" t="s">
        <v>6</v>
      </c>
      <c r="C41" s="48">
        <v>0.28365879456810972</v>
      </c>
      <c r="D41" s="48">
        <v>0.24678532602092509</v>
      </c>
      <c r="E41" s="48">
        <v>0.29648457787280535</v>
      </c>
      <c r="F41" s="48">
        <v>0.28136248024426302</v>
      </c>
      <c r="G41" s="48">
        <v>0.25013968057401975</v>
      </c>
      <c r="H41" s="49">
        <v>0.34952825892938455</v>
      </c>
      <c r="I41" s="48">
        <v>0.29237823103366062</v>
      </c>
      <c r="J41" s="48">
        <v>0.32721947095059783</v>
      </c>
      <c r="K41" s="48">
        <v>0.21094931747533452</v>
      </c>
      <c r="L41" s="48">
        <v>0.29780694001060654</v>
      </c>
      <c r="M41" s="48">
        <v>0.23546514698327806</v>
      </c>
      <c r="N41" s="48">
        <v>0.33276515895783393</v>
      </c>
      <c r="O41" s="48">
        <v>0.27518377658289445</v>
      </c>
      <c r="P41" s="55">
        <v>0.20049712129998867</v>
      </c>
    </row>
    <row r="42" spans="2:18">
      <c r="B42" s="38" t="s">
        <v>7</v>
      </c>
      <c r="C42" s="48">
        <v>0.11823705467464155</v>
      </c>
      <c r="D42" s="54">
        <v>0.15511468866446421</v>
      </c>
      <c r="E42" s="48">
        <v>9.5495443845650577E-2</v>
      </c>
      <c r="F42" s="48">
        <v>0.12082240512997718</v>
      </c>
      <c r="G42" s="48">
        <v>6.4966582287701913E-2</v>
      </c>
      <c r="H42" s="50">
        <v>2.2490027867329652E-2</v>
      </c>
      <c r="I42" s="48">
        <v>8.6520354822078066E-2</v>
      </c>
      <c r="J42" s="48">
        <v>4.7434955912549821E-2</v>
      </c>
      <c r="K42" s="48">
        <v>0.12177456413028788</v>
      </c>
      <c r="L42" s="48">
        <v>6.9516986076304757E-2</v>
      </c>
      <c r="M42" s="48">
        <v>9.3819644820417783E-2</v>
      </c>
      <c r="N42" s="48">
        <v>5.9701045309859715E-2</v>
      </c>
      <c r="O42" s="48">
        <v>6.4587063509045597E-2</v>
      </c>
      <c r="P42" s="51">
        <v>0.1397519176386888</v>
      </c>
    </row>
    <row r="43" spans="2:18">
      <c r="B43" s="38" t="s">
        <v>8</v>
      </c>
      <c r="C43" s="50">
        <v>1.9391544806454521E-2</v>
      </c>
      <c r="D43" s="50">
        <v>2.1830412279098467E-2</v>
      </c>
      <c r="E43" s="48">
        <v>2.9050188518895733E-2</v>
      </c>
      <c r="F43" s="48">
        <v>3.1973364451569411E-2</v>
      </c>
      <c r="G43" s="50">
        <v>2.3097011527744897E-2</v>
      </c>
      <c r="H43" s="48">
        <v>5.0939019725698052E-2</v>
      </c>
      <c r="I43" s="48">
        <v>3.9779956757086871E-2</v>
      </c>
      <c r="J43" s="48">
        <v>5.8948121753835007E-2</v>
      </c>
      <c r="K43" s="48">
        <v>5.5403432896337347E-2</v>
      </c>
      <c r="L43" s="50">
        <v>2.336071625401645E-2</v>
      </c>
      <c r="M43" s="48">
        <v>4.1220131644013849E-2</v>
      </c>
      <c r="N43" s="50">
        <v>1.7141657169803908E-2</v>
      </c>
      <c r="O43" s="49">
        <v>7.7269683938789441E-2</v>
      </c>
      <c r="P43" s="51">
        <v>4.3200080113354418E-2</v>
      </c>
    </row>
    <row r="44" spans="2:18">
      <c r="B44" s="38" t="s">
        <v>9</v>
      </c>
      <c r="C44" s="48">
        <v>7.7501316232586603E-2</v>
      </c>
      <c r="D44" s="48">
        <v>8.6298214827171982E-2</v>
      </c>
      <c r="E44" s="48">
        <v>9.4013934885101277E-2</v>
      </c>
      <c r="F44" s="48">
        <v>9.526768669525465E-2</v>
      </c>
      <c r="G44" s="49">
        <v>0.18503359982517165</v>
      </c>
      <c r="H44" s="50">
        <v>6.2724896635885111E-2</v>
      </c>
      <c r="I44" s="48">
        <v>0.11532199058333303</v>
      </c>
      <c r="J44" s="48">
        <v>7.6931392680275393E-2</v>
      </c>
      <c r="K44" s="48">
        <v>0.17387782132720639</v>
      </c>
      <c r="L44" s="48">
        <v>0.11274865598386141</v>
      </c>
      <c r="M44" s="48">
        <v>0.1046329858993994</v>
      </c>
      <c r="N44" s="48">
        <v>0.14139387747082172</v>
      </c>
      <c r="O44" s="48">
        <v>0.16156601807050117</v>
      </c>
      <c r="P44" s="51">
        <v>0.12916768801229203</v>
      </c>
    </row>
    <row r="45" spans="2:18">
      <c r="B45" s="24" t="s">
        <v>10</v>
      </c>
      <c r="C45" s="52">
        <v>8.1938443003571617E-4</v>
      </c>
      <c r="D45" s="52">
        <v>7.8395679326035707E-4</v>
      </c>
      <c r="E45" s="52">
        <v>2.7287014116996375E-3</v>
      </c>
      <c r="F45" s="52">
        <v>1.5673734358271352E-3</v>
      </c>
      <c r="G45" s="52">
        <v>0</v>
      </c>
      <c r="H45" s="52">
        <v>0</v>
      </c>
      <c r="I45" s="52">
        <v>1.3517814506458837E-3</v>
      </c>
      <c r="J45" s="52">
        <v>2.0786930788742599E-3</v>
      </c>
      <c r="K45" s="52">
        <v>8.0227328017299631E-3</v>
      </c>
      <c r="L45" s="52">
        <v>3.4839393970904778E-3</v>
      </c>
      <c r="M45" s="52">
        <v>1.0803258933501049E-2</v>
      </c>
      <c r="N45" s="52">
        <v>2.2650017683813417E-4</v>
      </c>
      <c r="O45" s="52">
        <v>6.9576261242295181E-4</v>
      </c>
      <c r="P45" s="53">
        <v>1.8130130393452231E-3</v>
      </c>
    </row>
    <row r="46" spans="2:18" ht="13.5" thickBot="1">
      <c r="B46" s="12" t="s">
        <v>3</v>
      </c>
      <c r="C46" s="13">
        <f>SUM(C39:C45)</f>
        <v>0.9999992885229263</v>
      </c>
      <c r="D46" s="13">
        <f t="shared" ref="D46:P46" si="2">SUM(D39:D45)</f>
        <v>1.0000006655967815</v>
      </c>
      <c r="E46" s="13">
        <f t="shared" si="2"/>
        <v>0.99977037116976142</v>
      </c>
      <c r="F46" s="13">
        <f t="shared" si="2"/>
        <v>0.99999881040723726</v>
      </c>
      <c r="G46" s="13">
        <f t="shared" si="2"/>
        <v>1.0000003642257469</v>
      </c>
      <c r="H46" s="13">
        <f t="shared" si="2"/>
        <v>1.0000047356246471</v>
      </c>
      <c r="I46" s="13">
        <f t="shared" si="2"/>
        <v>1.0000004697763514</v>
      </c>
      <c r="J46" s="13">
        <f t="shared" si="2"/>
        <v>1.0000003623626041</v>
      </c>
      <c r="K46" s="13">
        <f t="shared" si="2"/>
        <v>0.9999981348830923</v>
      </c>
      <c r="L46" s="13">
        <f t="shared" si="2"/>
        <v>1.0000002079715495</v>
      </c>
      <c r="M46" s="13">
        <f t="shared" si="2"/>
        <v>0.99999903979566862</v>
      </c>
      <c r="N46" s="13">
        <f t="shared" si="2"/>
        <v>1.0000014245294142</v>
      </c>
      <c r="O46" s="13">
        <f t="shared" si="2"/>
        <v>0.99999993097593132</v>
      </c>
      <c r="P46" s="14">
        <f t="shared" si="2"/>
        <v>0.99999940213914629</v>
      </c>
    </row>
    <row r="50" spans="2:9" ht="13.5" thickBot="1">
      <c r="B50" t="s">
        <v>51</v>
      </c>
    </row>
    <row r="51" spans="2:9" ht="25.5">
      <c r="B51" s="17"/>
      <c r="C51" s="21" t="s">
        <v>45</v>
      </c>
      <c r="D51" s="21" t="s">
        <v>48</v>
      </c>
      <c r="E51" s="21" t="s">
        <v>49</v>
      </c>
      <c r="F51" s="21" t="s">
        <v>50</v>
      </c>
      <c r="G51" s="21" t="s">
        <v>46</v>
      </c>
      <c r="H51" s="21" t="s">
        <v>47</v>
      </c>
      <c r="I51" s="22" t="s">
        <v>52</v>
      </c>
    </row>
    <row r="52" spans="2:9">
      <c r="B52" s="6" t="s">
        <v>14</v>
      </c>
      <c r="C52" s="9">
        <v>16531</v>
      </c>
      <c r="D52" s="9">
        <v>4816</v>
      </c>
      <c r="E52" s="9">
        <v>3476</v>
      </c>
      <c r="F52" s="9">
        <v>7205</v>
      </c>
      <c r="G52" s="9">
        <v>14459</v>
      </c>
      <c r="H52" s="9">
        <v>3977</v>
      </c>
      <c r="I52" s="10">
        <v>92821</v>
      </c>
    </row>
    <row r="53" spans="2:9">
      <c r="B53" s="43" t="s">
        <v>4</v>
      </c>
      <c r="C53" s="44">
        <v>5.0933083854448766E-2</v>
      </c>
      <c r="D53" s="46">
        <v>3.9118942392682834E-2</v>
      </c>
      <c r="E53" s="46">
        <v>3.5083181872874541E-2</v>
      </c>
      <c r="F53" s="46">
        <v>4.0646949510220791E-2</v>
      </c>
      <c r="G53" s="46">
        <v>4.3365413522672022E-2</v>
      </c>
      <c r="H53" s="46">
        <v>4.0808133906878048E-2</v>
      </c>
      <c r="I53" s="54">
        <v>4.8682187092405349E-2</v>
      </c>
    </row>
    <row r="54" spans="2:9">
      <c r="B54" s="38" t="s">
        <v>5</v>
      </c>
      <c r="C54" s="49">
        <v>0.43839196048950685</v>
      </c>
      <c r="D54" s="49">
        <v>0.43681564889896624</v>
      </c>
      <c r="E54" s="48">
        <v>0.42572906837568947</v>
      </c>
      <c r="F54" s="48">
        <v>0.3735015276071687</v>
      </c>
      <c r="G54" s="48">
        <v>0.3974033975555713</v>
      </c>
      <c r="H54" s="50">
        <v>0.34865535390315983</v>
      </c>
      <c r="I54" s="51">
        <v>0.42304112723791354</v>
      </c>
    </row>
    <row r="55" spans="2:9">
      <c r="B55" s="38" t="s">
        <v>6</v>
      </c>
      <c r="C55" s="48">
        <v>0.23956156452575153</v>
      </c>
      <c r="D55" s="48">
        <v>0.32683524845317247</v>
      </c>
      <c r="E55" s="48">
        <v>0.31468015984091896</v>
      </c>
      <c r="F55" s="50">
        <v>0.21574128319002173</v>
      </c>
      <c r="G55" s="49">
        <v>0.34071833395811146</v>
      </c>
      <c r="H55" s="48">
        <v>0.28140061158158591</v>
      </c>
      <c r="I55" s="51">
        <v>0.27345893781043912</v>
      </c>
    </row>
    <row r="56" spans="2:9">
      <c r="B56" s="38" t="s">
        <v>7</v>
      </c>
      <c r="C56" s="49">
        <v>0.15847138455055437</v>
      </c>
      <c r="D56" s="48">
        <v>9.1210176395987858E-2</v>
      </c>
      <c r="E56" s="48">
        <v>0.11051593659559106</v>
      </c>
      <c r="F56" s="48">
        <v>0.11918800592144635</v>
      </c>
      <c r="G56" s="48">
        <v>6.436946282694142E-2</v>
      </c>
      <c r="H56" s="50">
        <v>5.4232798466558541E-2</v>
      </c>
      <c r="I56" s="51">
        <v>0.10761799604372582</v>
      </c>
    </row>
    <row r="57" spans="2:9">
      <c r="B57" s="38" t="s">
        <v>8</v>
      </c>
      <c r="C57" s="50">
        <v>2.1242386523559836E-2</v>
      </c>
      <c r="D57" s="48">
        <v>3.2124514814957157E-2</v>
      </c>
      <c r="E57" s="50">
        <v>2.3655569417441912E-2</v>
      </c>
      <c r="F57" s="48">
        <v>5.9996535323947213E-2</v>
      </c>
      <c r="G57" s="50">
        <v>1.7208837949886615E-2</v>
      </c>
      <c r="H57" s="49">
        <v>7.4051760060004218E-2</v>
      </c>
      <c r="I57" s="51">
        <v>3.3557611157627169E-2</v>
      </c>
    </row>
    <row r="58" spans="2:9">
      <c r="B58" s="38" t="s">
        <v>9</v>
      </c>
      <c r="C58" s="48">
        <v>9.0549956658005901E-2</v>
      </c>
      <c r="D58" s="50">
        <v>6.9388724491756662E-2</v>
      </c>
      <c r="E58" s="48">
        <v>8.8271704230971387E-2</v>
      </c>
      <c r="F58" s="48">
        <v>0.18221581782103374</v>
      </c>
      <c r="G58" s="48">
        <v>0.13684866885153418</v>
      </c>
      <c r="H58" s="49">
        <v>0.19975511093730969</v>
      </c>
      <c r="I58" s="51">
        <v>0.11155125309813627</v>
      </c>
    </row>
    <row r="59" spans="2:9">
      <c r="B59" s="24" t="s">
        <v>10</v>
      </c>
      <c r="C59" s="52">
        <v>8.4969775114023221E-4</v>
      </c>
      <c r="D59" s="52">
        <v>4.3158986972061031E-3</v>
      </c>
      <c r="E59" s="52">
        <v>2.0656462348090966E-3</v>
      </c>
      <c r="F59" s="52">
        <v>8.7088412233456165E-3</v>
      </c>
      <c r="G59" s="52">
        <v>8.31387860994919E-5</v>
      </c>
      <c r="H59" s="52">
        <v>1.09559007365904E-3</v>
      </c>
      <c r="I59" s="53">
        <v>2.0677403536628895E-3</v>
      </c>
    </row>
    <row r="60" spans="2:9" ht="13.5" thickBot="1">
      <c r="B60" s="12" t="s">
        <v>3</v>
      </c>
      <c r="C60" s="13">
        <f>SUM(C53:C59)</f>
        <v>1.0000000343529676</v>
      </c>
      <c r="D60" s="13">
        <f t="shared" ref="D60:I60" si="3">SUM(D53:D59)</f>
        <v>0.99980915414472926</v>
      </c>
      <c r="E60" s="13">
        <f t="shared" si="3"/>
        <v>1.0000012665682965</v>
      </c>
      <c r="F60" s="13">
        <f t="shared" si="3"/>
        <v>0.99999896059718396</v>
      </c>
      <c r="G60" s="13">
        <f t="shared" si="3"/>
        <v>0.99999725345081647</v>
      </c>
      <c r="H60" s="13">
        <f t="shared" si="3"/>
        <v>0.99999935892915515</v>
      </c>
      <c r="I60" s="14">
        <f t="shared" si="3"/>
        <v>0.99997685279391013</v>
      </c>
    </row>
  </sheetData>
  <pageMargins left="0.70866141732283472" right="0.31496062992125984" top="0.31496062992125984" bottom="0.31496062992125984" header="0.31496062992125984" footer="0.31496062992125984"/>
  <pageSetup paperSize="9" scale="61" orientation="landscape" r:id="rId1"/>
  <headerFooter>
    <oddFooter>&amp;LPage 2&amp;C&amp;A</oddFooter>
  </headerFooter>
  <ignoredErrors>
    <ignoredError sqref="C17:F17 C32:F32 C46:P46 C60:I60" formulaRange="1"/>
  </ignoredErrors>
  <drawing r:id="rId2"/>
</worksheet>
</file>

<file path=xl/worksheets/sheet4.xml><?xml version="1.0" encoding="utf-8"?>
<worksheet xmlns="http://schemas.openxmlformats.org/spreadsheetml/2006/main" xmlns:r="http://schemas.openxmlformats.org/officeDocument/2006/relationships">
  <sheetPr>
    <pageSetUpPr fitToPage="1"/>
  </sheetPr>
  <dimension ref="B2:R60"/>
  <sheetViews>
    <sheetView workbookViewId="0">
      <selection activeCell="I58" sqref="I58"/>
    </sheetView>
  </sheetViews>
  <sheetFormatPr defaultRowHeight="12.75"/>
  <cols>
    <col min="2" max="2" width="17.5703125" bestFit="1" customWidth="1"/>
    <col min="3" max="3" width="17.28515625" bestFit="1" customWidth="1"/>
    <col min="4" max="4" width="15.7109375" customWidth="1"/>
    <col min="5" max="5" width="17.140625" customWidth="1"/>
    <col min="6" max="6" width="10.140625" customWidth="1"/>
    <col min="7" max="7" width="11.140625" customWidth="1"/>
    <col min="11" max="11" width="10.28515625" customWidth="1"/>
    <col min="14" max="14" width="10.140625" customWidth="1"/>
  </cols>
  <sheetData>
    <row r="2" spans="2:6">
      <c r="B2" t="s">
        <v>77</v>
      </c>
    </row>
    <row r="6" spans="2:6" ht="13.5" thickBot="1">
      <c r="B6" t="s">
        <v>29</v>
      </c>
    </row>
    <row r="7" spans="2:6">
      <c r="B7" s="23"/>
      <c r="C7" s="27"/>
      <c r="D7" s="28"/>
      <c r="E7" s="28"/>
      <c r="F7" s="29"/>
    </row>
    <row r="8" spans="2:6" ht="38.25">
      <c r="B8" s="24" t="s">
        <v>26</v>
      </c>
      <c r="C8" s="25" t="s">
        <v>0</v>
      </c>
      <c r="D8" s="25" t="s">
        <v>1</v>
      </c>
      <c r="E8" s="25" t="s">
        <v>2</v>
      </c>
      <c r="F8" s="26" t="s">
        <v>27</v>
      </c>
    </row>
    <row r="9" spans="2:6">
      <c r="B9" s="6" t="s">
        <v>13</v>
      </c>
      <c r="C9" s="9">
        <v>8987</v>
      </c>
      <c r="D9" s="9">
        <v>930</v>
      </c>
      <c r="E9" s="9">
        <v>1612</v>
      </c>
      <c r="F9" s="10">
        <v>11529</v>
      </c>
    </row>
    <row r="10" spans="2:6">
      <c r="B10" s="6" t="s">
        <v>22</v>
      </c>
      <c r="C10" s="9">
        <v>15436</v>
      </c>
      <c r="D10" s="9">
        <v>1593</v>
      </c>
      <c r="E10" s="9">
        <v>2785</v>
      </c>
      <c r="F10" s="10">
        <v>19814</v>
      </c>
    </row>
    <row r="11" spans="2:6">
      <c r="B11" s="43" t="s">
        <v>4</v>
      </c>
      <c r="C11" s="45">
        <v>4.06572218962193E-3</v>
      </c>
      <c r="D11" s="45">
        <v>8.6820418412562154E-3</v>
      </c>
      <c r="E11" s="45">
        <v>5.2202082529888161E-3</v>
      </c>
      <c r="F11" s="47">
        <v>4.5924003296716814E-3</v>
      </c>
    </row>
    <row r="12" spans="2:6">
      <c r="B12" s="38" t="s">
        <v>5</v>
      </c>
      <c r="C12" s="48">
        <v>0.92117314264436667</v>
      </c>
      <c r="D12" s="48">
        <v>0.90440398610060124</v>
      </c>
      <c r="E12" s="48">
        <v>0.93065709454448364</v>
      </c>
      <c r="F12" s="51">
        <v>0.92103256122913413</v>
      </c>
    </row>
    <row r="13" spans="2:6">
      <c r="B13" s="38" t="s">
        <v>6</v>
      </c>
      <c r="C13" s="48">
        <v>3.6579997543605872E-2</v>
      </c>
      <c r="D13" s="48">
        <v>5.1470316952974701E-2</v>
      </c>
      <c r="E13" s="48">
        <v>3.2365955679492124E-2</v>
      </c>
      <c r="F13" s="51">
        <v>3.7250286002484839E-2</v>
      </c>
    </row>
    <row r="14" spans="2:6">
      <c r="B14" s="38" t="s">
        <v>7</v>
      </c>
      <c r="C14" s="48">
        <v>7.959321333393117E-3</v>
      </c>
      <c r="D14" s="48">
        <v>1.1858536346626609E-2</v>
      </c>
      <c r="E14" s="48">
        <v>7.2088759678424165E-3</v>
      </c>
      <c r="F14" s="51">
        <v>8.18059365505025E-3</v>
      </c>
    </row>
    <row r="15" spans="2:6">
      <c r="B15" s="38" t="s">
        <v>8</v>
      </c>
      <c r="C15" s="48">
        <v>2.3295194240340622E-3</v>
      </c>
      <c r="D15" s="48">
        <v>1.8690023077820822E-3</v>
      </c>
      <c r="E15" s="48">
        <v>1.9937702097362724E-3</v>
      </c>
      <c r="F15" s="51">
        <v>2.248410072207939E-3</v>
      </c>
    </row>
    <row r="16" spans="2:6">
      <c r="B16" s="24" t="s">
        <v>9</v>
      </c>
      <c r="C16" s="52">
        <v>2.7608700314067536E-2</v>
      </c>
      <c r="D16" s="52">
        <v>2.1199218441174148E-2</v>
      </c>
      <c r="E16" s="52">
        <v>2.1586757245839392E-2</v>
      </c>
      <c r="F16" s="53">
        <v>2.6304694131105994E-2</v>
      </c>
    </row>
    <row r="17" spans="2:6" ht="13.5" thickBot="1">
      <c r="B17" s="12" t="s">
        <v>3</v>
      </c>
      <c r="C17" s="13">
        <f>SUM(C11:C16)</f>
        <v>0.9997164034490893</v>
      </c>
      <c r="D17" s="13">
        <f t="shared" ref="D17:F17" si="0">SUM(D11:D16)</f>
        <v>0.9994831019904149</v>
      </c>
      <c r="E17" s="13">
        <f t="shared" si="0"/>
        <v>0.99903266190038253</v>
      </c>
      <c r="F17" s="14">
        <f t="shared" si="0"/>
        <v>0.99960894541965473</v>
      </c>
    </row>
    <row r="21" spans="2:6" ht="13.5" thickBot="1">
      <c r="B21" t="s">
        <v>34</v>
      </c>
    </row>
    <row r="22" spans="2:6">
      <c r="B22" s="23"/>
      <c r="C22" s="5" t="s">
        <v>21</v>
      </c>
      <c r="D22" s="31"/>
      <c r="E22" s="33"/>
      <c r="F22" s="32"/>
    </row>
    <row r="23" spans="2:6">
      <c r="B23" s="24"/>
      <c r="C23" s="19" t="s">
        <v>18</v>
      </c>
      <c r="D23" s="19" t="s">
        <v>19</v>
      </c>
      <c r="E23" s="19" t="s">
        <v>20</v>
      </c>
      <c r="F23" s="30" t="s">
        <v>3</v>
      </c>
    </row>
    <row r="24" spans="2:6">
      <c r="B24" s="6" t="s">
        <v>22</v>
      </c>
      <c r="C24" s="9">
        <v>13898</v>
      </c>
      <c r="D24" s="9">
        <v>1407</v>
      </c>
      <c r="E24" s="9">
        <v>4509</v>
      </c>
      <c r="F24" s="10">
        <v>19814</v>
      </c>
    </row>
    <row r="25" spans="2:6">
      <c r="B25" s="43" t="s">
        <v>4</v>
      </c>
      <c r="C25" s="45">
        <v>4.843487775094758E-3</v>
      </c>
      <c r="D25" s="45">
        <v>7.5482557109969898E-3</v>
      </c>
      <c r="E25" s="45">
        <v>2.6913131648184305E-3</v>
      </c>
      <c r="F25" s="47">
        <v>4.5924003296716814E-3</v>
      </c>
    </row>
    <row r="26" spans="2:6">
      <c r="B26" s="38" t="s">
        <v>5</v>
      </c>
      <c r="C26" s="48">
        <v>0.91832921004234747</v>
      </c>
      <c r="D26" s="48">
        <v>0.91621436160793346</v>
      </c>
      <c r="E26" s="48">
        <v>0.93230254280092573</v>
      </c>
      <c r="F26" s="51">
        <v>0.92103256122913413</v>
      </c>
    </row>
    <row r="27" spans="2:6">
      <c r="B27" s="38" t="s">
        <v>6</v>
      </c>
      <c r="C27" s="48">
        <v>3.4146986682017023E-2</v>
      </c>
      <c r="D27" s="48">
        <v>5.576943509828227E-2</v>
      </c>
      <c r="E27" s="48">
        <v>4.1997678082759761E-2</v>
      </c>
      <c r="F27" s="51">
        <v>3.7250286002484839E-2</v>
      </c>
    </row>
    <row r="28" spans="2:6">
      <c r="B28" s="38" t="s">
        <v>7</v>
      </c>
      <c r="C28" s="48">
        <v>8.5189590259862561E-3</v>
      </c>
      <c r="D28" s="48">
        <v>7.9347441119178314E-3</v>
      </c>
      <c r="E28" s="48">
        <v>7.059005344932868E-3</v>
      </c>
      <c r="F28" s="51">
        <v>8.18059365505025E-3</v>
      </c>
    </row>
    <row r="29" spans="2:6">
      <c r="B29" s="38" t="s">
        <v>8</v>
      </c>
      <c r="C29" s="48">
        <v>2.771761558794461E-3</v>
      </c>
      <c r="D29" s="48">
        <v>1.40030104480255E-3</v>
      </c>
      <c r="E29" s="48">
        <v>6.7297906505137616E-4</v>
      </c>
      <c r="F29" s="51">
        <v>2.248410072207939E-3</v>
      </c>
    </row>
    <row r="30" spans="2:6">
      <c r="B30" s="38" t="s">
        <v>9</v>
      </c>
      <c r="C30" s="48">
        <v>3.0914312440346314E-2</v>
      </c>
      <c r="D30" s="48">
        <v>1.1133566495484328E-2</v>
      </c>
      <c r="E30" s="48">
        <v>1.5051602349056533E-2</v>
      </c>
      <c r="F30" s="51">
        <v>2.6304694131105994E-2</v>
      </c>
    </row>
    <row r="31" spans="2:6">
      <c r="B31" s="24" t="s">
        <v>10</v>
      </c>
      <c r="C31" s="52">
        <v>4.7390686935340162E-4</v>
      </c>
      <c r="D31" s="52">
        <v>0</v>
      </c>
      <c r="E31" s="52">
        <v>2.2789466939064751E-4</v>
      </c>
      <c r="F31" s="53">
        <v>3.9080855670229904E-4</v>
      </c>
    </row>
    <row r="32" spans="2:6" ht="13.5" thickBot="1">
      <c r="B32" s="12" t="s">
        <v>3</v>
      </c>
      <c r="C32" s="13">
        <f>SUM(C25:C31)</f>
        <v>0.99999862439393972</v>
      </c>
      <c r="D32" s="13">
        <f t="shared" ref="D32:F32" si="1">SUM(D25:D31)</f>
        <v>1.0000006640694175</v>
      </c>
      <c r="E32" s="13">
        <f t="shared" si="1"/>
        <v>1.0000030154769353</v>
      </c>
      <c r="F32" s="14">
        <f t="shared" si="1"/>
        <v>0.99999975397635699</v>
      </c>
    </row>
    <row r="36" spans="2:18" ht="13.5" thickBot="1">
      <c r="B36" t="s">
        <v>37</v>
      </c>
    </row>
    <row r="37" spans="2:18" ht="28.5" customHeight="1">
      <c r="B37" s="17"/>
      <c r="C37" s="21" t="s">
        <v>79</v>
      </c>
      <c r="D37" s="21" t="s">
        <v>80</v>
      </c>
      <c r="E37" s="21" t="s">
        <v>81</v>
      </c>
      <c r="F37" s="21" t="s">
        <v>82</v>
      </c>
      <c r="G37" s="21" t="s">
        <v>83</v>
      </c>
      <c r="H37" s="21" t="s">
        <v>25</v>
      </c>
      <c r="I37" s="21" t="s">
        <v>84</v>
      </c>
      <c r="J37" s="21" t="s">
        <v>85</v>
      </c>
      <c r="K37" s="21" t="s">
        <v>55</v>
      </c>
      <c r="L37" s="21" t="s">
        <v>86</v>
      </c>
      <c r="M37" s="21" t="s">
        <v>87</v>
      </c>
      <c r="N37" s="21" t="s">
        <v>88</v>
      </c>
      <c r="O37" s="21" t="s">
        <v>89</v>
      </c>
      <c r="P37" s="22" t="s">
        <v>90</v>
      </c>
    </row>
    <row r="38" spans="2:18">
      <c r="B38" s="6" t="s">
        <v>22</v>
      </c>
      <c r="C38" s="9">
        <v>661</v>
      </c>
      <c r="D38" s="9">
        <v>4155</v>
      </c>
      <c r="E38" s="9">
        <v>1832</v>
      </c>
      <c r="F38" s="9">
        <v>1126</v>
      </c>
      <c r="G38" s="9">
        <v>423</v>
      </c>
      <c r="H38" s="9">
        <v>649</v>
      </c>
      <c r="I38" s="9">
        <v>806</v>
      </c>
      <c r="J38" s="9">
        <v>771</v>
      </c>
      <c r="K38" s="9">
        <v>1641</v>
      </c>
      <c r="L38" s="9">
        <v>696</v>
      </c>
      <c r="M38" s="9">
        <v>406</v>
      </c>
      <c r="N38" s="9">
        <v>4921</v>
      </c>
      <c r="O38" s="9">
        <v>1075</v>
      </c>
      <c r="P38" s="10">
        <v>652</v>
      </c>
      <c r="R38" s="3" t="s">
        <v>64</v>
      </c>
    </row>
    <row r="39" spans="2:18">
      <c r="B39" s="43" t="s">
        <v>4</v>
      </c>
      <c r="C39" s="45">
        <v>3.751314773651677E-3</v>
      </c>
      <c r="D39" s="45">
        <v>3.0096398446913912E-3</v>
      </c>
      <c r="E39" s="45">
        <v>3.5566857571087463E-3</v>
      </c>
      <c r="F39" s="45">
        <v>4.3991745940258663E-3</v>
      </c>
      <c r="G39" s="45">
        <v>3.0273328687519946E-3</v>
      </c>
      <c r="H39" s="45">
        <v>6.225820350590743E-3</v>
      </c>
      <c r="I39" s="45">
        <v>1.1078085583481266E-2</v>
      </c>
      <c r="J39" s="45">
        <v>3.040447954556779E-3</v>
      </c>
      <c r="K39" s="45">
        <v>5.9200109014103698E-3</v>
      </c>
      <c r="L39" s="45">
        <v>3.1987616456268207E-3</v>
      </c>
      <c r="M39" s="45">
        <v>4.7458318462244428E-3</v>
      </c>
      <c r="N39" s="45">
        <v>8.1035627095753949E-3</v>
      </c>
      <c r="O39" s="45">
        <v>5.7996679579413388E-3</v>
      </c>
      <c r="P39" s="47">
        <v>7.9427283796834115E-4</v>
      </c>
      <c r="R39" s="4" t="s">
        <v>65</v>
      </c>
    </row>
    <row r="40" spans="2:18">
      <c r="B40" s="38" t="s">
        <v>5</v>
      </c>
      <c r="C40" s="49">
        <v>0.94334167534546798</v>
      </c>
      <c r="D40" s="49">
        <v>0.93633239612621055</v>
      </c>
      <c r="E40" s="48">
        <v>0.90777638941366257</v>
      </c>
      <c r="F40" s="49">
        <v>0.94248257974710381</v>
      </c>
      <c r="G40" s="50">
        <v>0.89007363425361985</v>
      </c>
      <c r="H40" s="48">
        <v>0.92082001043154871</v>
      </c>
      <c r="I40" s="48">
        <v>0.90552298421003452</v>
      </c>
      <c r="J40" s="48">
        <v>0.92961159001445026</v>
      </c>
      <c r="K40" s="48">
        <v>0.90402534577911009</v>
      </c>
      <c r="L40" s="49">
        <v>0.94189925871799551</v>
      </c>
      <c r="M40" s="48">
        <v>0.93390506296843945</v>
      </c>
      <c r="N40" s="48">
        <v>0.89696479999076573</v>
      </c>
      <c r="O40" s="50">
        <v>0.88915161577032087</v>
      </c>
      <c r="P40" s="51">
        <v>0.9310417220674887</v>
      </c>
    </row>
    <row r="41" spans="2:18">
      <c r="B41" s="38" t="s">
        <v>6</v>
      </c>
      <c r="C41" s="48">
        <v>2.6817237395012405E-2</v>
      </c>
      <c r="D41" s="48">
        <v>3.3449011469630023E-2</v>
      </c>
      <c r="E41" s="49">
        <v>6.1831710410588214E-2</v>
      </c>
      <c r="F41" s="48">
        <v>3.8147567145797256E-2</v>
      </c>
      <c r="G41" s="48">
        <v>3.4371464885393825E-2</v>
      </c>
      <c r="H41" s="49">
        <v>5.591627548359298E-2</v>
      </c>
      <c r="I41" s="48">
        <v>4.5902433897038214E-2</v>
      </c>
      <c r="J41" s="48">
        <v>4.1722619462853161E-2</v>
      </c>
      <c r="K41" s="50">
        <v>1.7344961504394633E-2</v>
      </c>
      <c r="L41" s="48">
        <v>2.9406589814342989E-2</v>
      </c>
      <c r="M41" s="48">
        <v>3.601896701167593E-2</v>
      </c>
      <c r="N41" s="48">
        <v>4.4638044174597588E-2</v>
      </c>
      <c r="O41" s="48">
        <v>3.2319095772333183E-2</v>
      </c>
      <c r="P41" s="51">
        <v>3.0330025612674776E-2</v>
      </c>
    </row>
    <row r="42" spans="2:18">
      <c r="B42" s="38" t="s">
        <v>7</v>
      </c>
      <c r="C42" s="48">
        <v>1.8422893382867268E-2</v>
      </c>
      <c r="D42" s="48">
        <v>1.0930021868166198E-2</v>
      </c>
      <c r="E42" s="48">
        <v>1.2633242453840376E-2</v>
      </c>
      <c r="F42" s="50">
        <v>3.9079003531628329E-3</v>
      </c>
      <c r="G42" s="49">
        <v>2.5274357942924482E-2</v>
      </c>
      <c r="H42" s="50">
        <v>0</v>
      </c>
      <c r="I42" s="48">
        <v>5.3215220031766798E-3</v>
      </c>
      <c r="J42" s="50">
        <v>0</v>
      </c>
      <c r="K42" s="48">
        <v>7.8878517408189682E-3</v>
      </c>
      <c r="L42" s="50">
        <v>4.4462498437635202E-3</v>
      </c>
      <c r="M42" s="48">
        <v>1.2530464487839699E-2</v>
      </c>
      <c r="N42" s="50">
        <v>4.5607068859044135E-3</v>
      </c>
      <c r="O42" s="50">
        <v>1.2510271503077259E-3</v>
      </c>
      <c r="P42" s="51">
        <v>1.2306680289437221E-2</v>
      </c>
    </row>
    <row r="43" spans="2:18">
      <c r="B43" s="38" t="s">
        <v>8</v>
      </c>
      <c r="C43" s="48">
        <v>0</v>
      </c>
      <c r="D43" s="48">
        <v>2.8521890480653371E-3</v>
      </c>
      <c r="E43" s="48">
        <v>2.927532096556979E-3</v>
      </c>
      <c r="F43" s="48">
        <v>0</v>
      </c>
      <c r="G43" s="48">
        <v>0</v>
      </c>
      <c r="H43" s="48">
        <v>7.2531011179898857E-3</v>
      </c>
      <c r="I43" s="48">
        <v>2.617256843875549E-3</v>
      </c>
      <c r="J43" s="48">
        <v>0</v>
      </c>
      <c r="K43" s="48">
        <v>2.2232063773250663E-3</v>
      </c>
      <c r="L43" s="48">
        <v>0</v>
      </c>
      <c r="M43" s="48">
        <v>0</v>
      </c>
      <c r="N43" s="48">
        <v>1.0053847530112484E-3</v>
      </c>
      <c r="O43" s="48">
        <v>6.0850899699820566E-3</v>
      </c>
      <c r="P43" s="51">
        <v>0</v>
      </c>
    </row>
    <row r="44" spans="2:18">
      <c r="B44" s="38" t="s">
        <v>9</v>
      </c>
      <c r="C44" s="50">
        <v>7.6705060647982628E-3</v>
      </c>
      <c r="D44" s="50">
        <v>1.3425670549381891E-2</v>
      </c>
      <c r="E44" s="50">
        <v>1.0497286941416434E-2</v>
      </c>
      <c r="F44" s="50">
        <v>8.7037374360758955E-3</v>
      </c>
      <c r="G44" s="48">
        <v>4.7251321507283159E-2</v>
      </c>
      <c r="H44" s="50">
        <v>9.7866067986484336E-3</v>
      </c>
      <c r="I44" s="48">
        <v>2.9558885359245071E-2</v>
      </c>
      <c r="J44" s="48">
        <v>2.5625653993721662E-2</v>
      </c>
      <c r="K44" s="49">
        <v>6.2199768345029639E-2</v>
      </c>
      <c r="L44" s="48">
        <v>1.9728100452845426E-2</v>
      </c>
      <c r="M44" s="50">
        <v>6.6343751593330958E-3</v>
      </c>
      <c r="N44" s="48">
        <v>4.4727616914934751E-2</v>
      </c>
      <c r="O44" s="49">
        <v>6.4361154433096882E-2</v>
      </c>
      <c r="P44" s="51">
        <v>2.5525199792859245E-2</v>
      </c>
    </row>
    <row r="45" spans="2:18">
      <c r="B45" s="24" t="s">
        <v>10</v>
      </c>
      <c r="C45" s="52">
        <v>0</v>
      </c>
      <c r="D45" s="52">
        <v>0</v>
      </c>
      <c r="E45" s="52">
        <v>7.7715292682659163E-4</v>
      </c>
      <c r="F45" s="52">
        <v>2.3598563423857929E-3</v>
      </c>
      <c r="G45" s="52">
        <v>0</v>
      </c>
      <c r="H45" s="52">
        <v>0</v>
      </c>
      <c r="I45" s="52">
        <v>0</v>
      </c>
      <c r="J45" s="52">
        <v>0</v>
      </c>
      <c r="K45" s="52">
        <v>3.9967295768890095E-4</v>
      </c>
      <c r="L45" s="52">
        <v>1.3200780701670047E-3</v>
      </c>
      <c r="M45" s="52">
        <v>6.1652985264875337E-3</v>
      </c>
      <c r="N45" s="52">
        <v>0</v>
      </c>
      <c r="O45" s="52">
        <v>1.0320135499991615E-3</v>
      </c>
      <c r="P45" s="53">
        <v>0</v>
      </c>
    </row>
    <row r="46" spans="2:18" ht="13.5" thickBot="1">
      <c r="B46" s="12" t="s">
        <v>3</v>
      </c>
      <c r="C46" s="13">
        <f>SUM(C39:C45)</f>
        <v>1.0000036269617976</v>
      </c>
      <c r="D46" s="13">
        <f t="shared" ref="D46:P46" si="2">SUM(D39:D45)</f>
        <v>0.99999892890614539</v>
      </c>
      <c r="E46" s="13">
        <f t="shared" si="2"/>
        <v>0.99999999999999978</v>
      </c>
      <c r="F46" s="13">
        <f t="shared" si="2"/>
        <v>1.0000008156185514</v>
      </c>
      <c r="G46" s="13">
        <f t="shared" si="2"/>
        <v>0.99999811145797324</v>
      </c>
      <c r="H46" s="13">
        <f t="shared" si="2"/>
        <v>1.0000018141823708</v>
      </c>
      <c r="I46" s="13">
        <f t="shared" si="2"/>
        <v>1.0000011678968512</v>
      </c>
      <c r="J46" s="13">
        <f t="shared" si="2"/>
        <v>1.000000311425582</v>
      </c>
      <c r="K46" s="13">
        <f t="shared" si="2"/>
        <v>1.0000008176057777</v>
      </c>
      <c r="L46" s="13">
        <f t="shared" si="2"/>
        <v>0.99999903854474126</v>
      </c>
      <c r="M46" s="13">
        <f t="shared" si="2"/>
        <v>1.0000000000000002</v>
      </c>
      <c r="N46" s="13">
        <f t="shared" si="2"/>
        <v>1.000000115428789</v>
      </c>
      <c r="O46" s="13">
        <f t="shared" si="2"/>
        <v>0.99999966460398104</v>
      </c>
      <c r="P46" s="14">
        <f t="shared" si="2"/>
        <v>0.99999790060042826</v>
      </c>
    </row>
    <row r="50" spans="2:9" ht="13.5" thickBot="1">
      <c r="B50" t="s">
        <v>53</v>
      </c>
    </row>
    <row r="51" spans="2:9" ht="38.25">
      <c r="B51" s="17"/>
      <c r="C51" s="34" t="s">
        <v>45</v>
      </c>
      <c r="D51" s="34" t="s">
        <v>48</v>
      </c>
      <c r="E51" s="34" t="s">
        <v>49</v>
      </c>
      <c r="F51" s="34" t="s">
        <v>50</v>
      </c>
      <c r="G51" s="34" t="s">
        <v>46</v>
      </c>
      <c r="H51" s="34" t="s">
        <v>47</v>
      </c>
      <c r="I51" s="35" t="s">
        <v>52</v>
      </c>
    </row>
    <row r="52" spans="2:9">
      <c r="B52" s="6" t="s">
        <v>22</v>
      </c>
      <c r="C52" s="9">
        <v>3912</v>
      </c>
      <c r="D52" s="9">
        <v>983</v>
      </c>
      <c r="E52" s="9">
        <v>764</v>
      </c>
      <c r="F52" s="9">
        <v>1442</v>
      </c>
      <c r="G52" s="9">
        <v>3073</v>
      </c>
      <c r="H52" s="9">
        <v>805</v>
      </c>
      <c r="I52" s="10">
        <v>19814</v>
      </c>
    </row>
    <row r="53" spans="2:9">
      <c r="B53" s="43" t="s">
        <v>4</v>
      </c>
      <c r="C53" s="45">
        <v>3.1122328221229322E-3</v>
      </c>
      <c r="D53" s="45">
        <v>6.8797182428817702E-3</v>
      </c>
      <c r="E53" s="45">
        <v>9.4468835384507611E-3</v>
      </c>
      <c r="F53" s="45">
        <v>4.8950764410654957E-3</v>
      </c>
      <c r="G53" s="45">
        <v>8.0011574277046096E-3</v>
      </c>
      <c r="H53" s="45">
        <v>1.0698442749225085E-2</v>
      </c>
      <c r="I53" s="47">
        <v>4.5924003296716814E-3</v>
      </c>
    </row>
    <row r="54" spans="2:9">
      <c r="B54" s="38" t="s">
        <v>5</v>
      </c>
      <c r="C54" s="49">
        <v>0.9372877671778771</v>
      </c>
      <c r="D54" s="48">
        <v>0.91705180407775078</v>
      </c>
      <c r="E54" s="49">
        <v>0.93785759323696327</v>
      </c>
      <c r="F54" s="48">
        <v>0.89790591074337744</v>
      </c>
      <c r="G54" s="48">
        <v>0.89621556214159193</v>
      </c>
      <c r="H54" s="50">
        <v>0.82348064418335598</v>
      </c>
      <c r="I54" s="51">
        <v>0.92103256122913413</v>
      </c>
    </row>
    <row r="55" spans="2:9">
      <c r="B55" s="38" t="s">
        <v>6</v>
      </c>
      <c r="C55" s="48">
        <v>3.0641709938413236E-2</v>
      </c>
      <c r="D55" s="49">
        <v>5.1596772276050647E-2</v>
      </c>
      <c r="E55" s="48">
        <v>2.9188365521589876E-2</v>
      </c>
      <c r="F55" s="50">
        <v>1.6544572754773557E-2</v>
      </c>
      <c r="G55" s="48">
        <v>4.0952948810129244E-2</v>
      </c>
      <c r="H55" s="49">
        <v>4.9351300183751876E-2</v>
      </c>
      <c r="I55" s="51">
        <v>3.7250286002484839E-2</v>
      </c>
    </row>
    <row r="56" spans="2:9">
      <c r="B56" s="38" t="s">
        <v>7</v>
      </c>
      <c r="C56" s="48">
        <v>1.1341915227629512E-2</v>
      </c>
      <c r="D56" s="48">
        <v>1.1161802294477798E-2</v>
      </c>
      <c r="E56" s="48">
        <v>5.8207421592209431E-3</v>
      </c>
      <c r="F56" s="48">
        <v>7.9492761221241683E-3</v>
      </c>
      <c r="G56" s="48">
        <v>4.5150202549848308E-3</v>
      </c>
      <c r="H56" s="48">
        <v>2.3077256219413353E-3</v>
      </c>
      <c r="I56" s="51">
        <v>8.18059365505025E-3</v>
      </c>
    </row>
    <row r="57" spans="2:9">
      <c r="B57" s="38" t="s">
        <v>8</v>
      </c>
      <c r="C57" s="48">
        <v>3.0870184760294654E-3</v>
      </c>
      <c r="D57" s="48">
        <v>2.7462402663020868E-3</v>
      </c>
      <c r="E57" s="48">
        <v>0</v>
      </c>
      <c r="F57" s="48">
        <v>2.5532520904115721E-3</v>
      </c>
      <c r="G57" s="48">
        <v>9.5838521298423438E-4</v>
      </c>
      <c r="H57" s="48">
        <v>8.0225946755263546E-3</v>
      </c>
      <c r="I57" s="51">
        <v>2.248410072207939E-3</v>
      </c>
    </row>
    <row r="58" spans="2:9">
      <c r="B58" s="38" t="s">
        <v>9</v>
      </c>
      <c r="C58" s="50">
        <v>1.453104697500302E-2</v>
      </c>
      <c r="D58" s="50">
        <v>8.7190899363966002E-3</v>
      </c>
      <c r="E58" s="50">
        <v>1.3641671142663648E-2</v>
      </c>
      <c r="F58" s="48">
        <v>6.9693218506108864E-2</v>
      </c>
      <c r="G58" s="48">
        <v>4.9356575416937019E-2</v>
      </c>
      <c r="H58" s="49">
        <v>0.10423681100778935</v>
      </c>
      <c r="I58" s="51">
        <v>2.6304694131105994E-2</v>
      </c>
    </row>
    <row r="59" spans="2:9">
      <c r="B59" s="24" t="s">
        <v>10</v>
      </c>
      <c r="C59" s="52">
        <v>0</v>
      </c>
      <c r="D59" s="52">
        <v>1.8416007846400763E-3</v>
      </c>
      <c r="E59" s="52">
        <v>4.0464958781906077E-3</v>
      </c>
      <c r="F59" s="52">
        <v>4.5900633657230407E-4</v>
      </c>
      <c r="G59" s="52">
        <v>0</v>
      </c>
      <c r="H59" s="52">
        <v>1.9037189648025441E-3</v>
      </c>
      <c r="I59" s="53">
        <v>3.9080855670229904E-4</v>
      </c>
    </row>
    <row r="60" spans="2:9" ht="13.5" thickBot="1">
      <c r="B60" s="12" t="s">
        <v>3</v>
      </c>
      <c r="C60" s="13">
        <f>SUM(C53:C59)</f>
        <v>1.0000016906170752</v>
      </c>
      <c r="D60" s="13">
        <f t="shared" ref="D60:I60" si="3">SUM(D53:D59)</f>
        <v>0.99999702787849987</v>
      </c>
      <c r="E60" s="13">
        <f t="shared" si="3"/>
        <v>1.0000017514770791</v>
      </c>
      <c r="F60" s="13">
        <f t="shared" si="3"/>
        <v>1.0000003129944333</v>
      </c>
      <c r="G60" s="13">
        <f t="shared" si="3"/>
        <v>0.99999964926433182</v>
      </c>
      <c r="H60" s="13">
        <f t="shared" si="3"/>
        <v>1.0000012373863925</v>
      </c>
      <c r="I60" s="14">
        <f t="shared" si="3"/>
        <v>0.99999975397635699</v>
      </c>
    </row>
  </sheetData>
  <pageMargins left="0.39370078740157483" right="0.39370078740157483" top="0.31496062992125984" bottom="0.31496062992125984" header="0.31496062992125984" footer="0.31496062992125984"/>
  <pageSetup paperSize="9" scale="53" orientation="landscape" r:id="rId1"/>
  <headerFooter>
    <oddFooter>&amp;LPage 3&amp;C&amp;A</oddFooter>
  </headerFooter>
  <ignoredErrors>
    <ignoredError sqref="C17:F17 C32:F32 C46:P46 C60:I60" formulaRange="1"/>
  </ignoredErrors>
  <drawing r:id="rId2"/>
</worksheet>
</file>

<file path=xl/worksheets/sheet5.xml><?xml version="1.0" encoding="utf-8"?>
<worksheet xmlns="http://schemas.openxmlformats.org/spreadsheetml/2006/main" xmlns:r="http://schemas.openxmlformats.org/officeDocument/2006/relationships">
  <sheetPr>
    <pageSetUpPr fitToPage="1"/>
  </sheetPr>
  <dimension ref="B2:R61"/>
  <sheetViews>
    <sheetView workbookViewId="0">
      <selection activeCell="E4" sqref="E4"/>
    </sheetView>
  </sheetViews>
  <sheetFormatPr defaultRowHeight="12.75"/>
  <cols>
    <col min="2" max="2" width="20.140625" bestFit="1" customWidth="1"/>
    <col min="3" max="3" width="17.28515625" customWidth="1"/>
    <col min="4" max="4" width="16.140625" customWidth="1"/>
    <col min="5" max="5" width="18.5703125" customWidth="1"/>
    <col min="6" max="6" width="10.85546875" customWidth="1"/>
    <col min="7" max="7" width="11.28515625" bestFit="1" customWidth="1"/>
    <col min="8" max="8" width="20.140625" bestFit="1" customWidth="1"/>
    <col min="9" max="9" width="9.7109375" customWidth="1"/>
    <col min="10" max="10" width="15.42578125" customWidth="1"/>
    <col min="11" max="11" width="9.7109375" customWidth="1"/>
    <col min="12" max="12" width="12.5703125" customWidth="1"/>
    <col min="14" max="14" width="10.140625" customWidth="1"/>
  </cols>
  <sheetData>
    <row r="2" spans="2:12">
      <c r="B2" t="s">
        <v>77</v>
      </c>
    </row>
    <row r="5" spans="2:12">
      <c r="B5" t="s">
        <v>30</v>
      </c>
    </row>
    <row r="6" spans="2:12" ht="13.5" thickBot="1">
      <c r="B6" t="s">
        <v>31</v>
      </c>
      <c r="H6" t="s">
        <v>32</v>
      </c>
    </row>
    <row r="7" spans="2:12">
      <c r="B7" s="23"/>
      <c r="C7" s="5" t="s">
        <v>16</v>
      </c>
      <c r="D7" s="31"/>
      <c r="E7" s="33"/>
      <c r="F7" s="32"/>
      <c r="H7" s="23"/>
      <c r="I7" s="5" t="s">
        <v>16</v>
      </c>
      <c r="J7" s="31"/>
      <c r="K7" s="33"/>
      <c r="L7" s="32"/>
    </row>
    <row r="8" spans="2:12" ht="38.25">
      <c r="B8" s="24"/>
      <c r="C8" s="19" t="s">
        <v>0</v>
      </c>
      <c r="D8" s="19" t="s">
        <v>1</v>
      </c>
      <c r="E8" s="19" t="s">
        <v>2</v>
      </c>
      <c r="F8" s="8" t="s">
        <v>27</v>
      </c>
      <c r="G8" s="1"/>
      <c r="H8" s="38"/>
      <c r="I8" s="7" t="s">
        <v>11</v>
      </c>
      <c r="J8" s="7" t="s">
        <v>12</v>
      </c>
      <c r="K8" s="7" t="s">
        <v>10</v>
      </c>
      <c r="L8" s="8" t="s">
        <v>39</v>
      </c>
    </row>
    <row r="9" spans="2:12">
      <c r="B9" s="6" t="s">
        <v>13</v>
      </c>
      <c r="C9" s="9">
        <f>parking_overnight!C9</f>
        <v>8987</v>
      </c>
      <c r="D9" s="9">
        <f>parking_overnight!D9</f>
        <v>930</v>
      </c>
      <c r="E9" s="9">
        <f>parking_overnight!E9</f>
        <v>1612</v>
      </c>
      <c r="F9" s="10">
        <f>parking_overnight!F9</f>
        <v>11529</v>
      </c>
      <c r="H9" s="24"/>
      <c r="I9" s="36"/>
      <c r="J9" s="36"/>
      <c r="K9" s="36"/>
      <c r="L9" s="37"/>
    </row>
    <row r="10" spans="2:12">
      <c r="B10" s="6" t="s">
        <v>24</v>
      </c>
      <c r="C10" s="9">
        <v>14796</v>
      </c>
      <c r="D10" s="9">
        <v>1549</v>
      </c>
      <c r="E10" s="9">
        <v>2659</v>
      </c>
      <c r="F10" s="10">
        <v>19004</v>
      </c>
      <c r="H10" s="6" t="s">
        <v>24</v>
      </c>
      <c r="I10" s="9">
        <v>9843</v>
      </c>
      <c r="J10" s="9">
        <v>6613</v>
      </c>
      <c r="K10" s="9">
        <v>2548</v>
      </c>
      <c r="L10" s="10">
        <v>19004</v>
      </c>
    </row>
    <row r="11" spans="2:12">
      <c r="B11" s="43" t="s">
        <v>4</v>
      </c>
      <c r="C11" s="45">
        <v>2.3603947659343533E-3</v>
      </c>
      <c r="D11" s="45">
        <v>3.8147763798685526E-3</v>
      </c>
      <c r="E11" s="45">
        <v>4.0097849658701796E-3</v>
      </c>
      <c r="F11" s="47">
        <v>2.6890879227636911E-3</v>
      </c>
      <c r="H11" s="43" t="s">
        <v>4</v>
      </c>
      <c r="I11" s="45">
        <v>1.6426022916293077E-3</v>
      </c>
      <c r="J11" s="45">
        <v>1.0612097066280335E-3</v>
      </c>
      <c r="K11" s="45">
        <v>1.0626940016298426E-2</v>
      </c>
      <c r="L11" s="47">
        <v>2.6890879227636911E-3</v>
      </c>
    </row>
    <row r="12" spans="2:12">
      <c r="B12" s="38" t="s">
        <v>5</v>
      </c>
      <c r="C12" s="48">
        <v>0.5253522542260457</v>
      </c>
      <c r="D12" s="48">
        <v>0.55068425000680166</v>
      </c>
      <c r="E12" s="48">
        <v>0.57443402526782339</v>
      </c>
      <c r="F12" s="51">
        <v>0.53366447934338967</v>
      </c>
      <c r="H12" s="38" t="s">
        <v>5</v>
      </c>
      <c r="I12" s="48">
        <v>0.96195870615079249</v>
      </c>
      <c r="J12" s="48">
        <v>1.5469216345206057E-2</v>
      </c>
      <c r="K12" s="48">
        <v>0.24182217318451099</v>
      </c>
      <c r="L12" s="51">
        <v>0.53366447934338967</v>
      </c>
    </row>
    <row r="13" spans="2:12">
      <c r="B13" s="38" t="s">
        <v>6</v>
      </c>
      <c r="C13" s="48">
        <v>0.34723523145263407</v>
      </c>
      <c r="D13" s="48">
        <v>0.34911714064728772</v>
      </c>
      <c r="E13" s="48">
        <v>0.30760736073557327</v>
      </c>
      <c r="F13" s="51">
        <v>0.34234974806297069</v>
      </c>
      <c r="H13" s="38" t="s">
        <v>6</v>
      </c>
      <c r="I13" s="48">
        <v>9.6197416506409276E-3</v>
      </c>
      <c r="J13" s="48">
        <v>0.81720987167555326</v>
      </c>
      <c r="K13" s="48">
        <v>0.38860414968913959</v>
      </c>
      <c r="L13" s="51">
        <v>0.34234974806297069</v>
      </c>
    </row>
    <row r="14" spans="2:12">
      <c r="B14" s="38" t="s">
        <v>7</v>
      </c>
      <c r="C14" s="48">
        <v>5.6106007919438802E-2</v>
      </c>
      <c r="D14" s="48">
        <v>4.7387373731484828E-2</v>
      </c>
      <c r="E14" s="48">
        <v>5.2987266037514039E-2</v>
      </c>
      <c r="F14" s="51">
        <v>5.4996207826981509E-2</v>
      </c>
      <c r="H14" s="38" t="s">
        <v>7</v>
      </c>
      <c r="I14" s="48">
        <v>2.0849745546287078E-3</v>
      </c>
      <c r="J14" s="48">
        <v>8.0891164914564981E-2</v>
      </c>
      <c r="K14" s="48">
        <v>0.18622210725829341</v>
      </c>
      <c r="L14" s="51">
        <v>5.4996207826981509E-2</v>
      </c>
    </row>
    <row r="15" spans="2:12">
      <c r="B15" s="38" t="s">
        <v>8</v>
      </c>
      <c r="C15" s="48">
        <v>4.9050672348294501E-3</v>
      </c>
      <c r="D15" s="48">
        <v>1.8321809327254566E-3</v>
      </c>
      <c r="E15" s="48">
        <v>2.3410630895179304E-3</v>
      </c>
      <c r="F15" s="51">
        <v>4.3276882690677929E-3</v>
      </c>
      <c r="H15" s="38" t="s">
        <v>8</v>
      </c>
      <c r="I15" s="48">
        <v>5.8542904667973456E-4</v>
      </c>
      <c r="J15" s="48">
        <v>5.498283047327376E-3</v>
      </c>
      <c r="K15" s="48">
        <v>1.5258829077124517E-2</v>
      </c>
      <c r="L15" s="51">
        <v>4.3276882690677929E-3</v>
      </c>
    </row>
    <row r="16" spans="2:12">
      <c r="B16" s="38" t="s">
        <v>9</v>
      </c>
      <c r="C16" s="48">
        <v>6.2512110309340521E-2</v>
      </c>
      <c r="D16" s="48">
        <v>4.6142858808577131E-2</v>
      </c>
      <c r="E16" s="48">
        <v>5.8023196772361972E-2</v>
      </c>
      <c r="F16" s="51">
        <v>6.0602104854776469E-2</v>
      </c>
      <c r="H16" s="38" t="s">
        <v>9</v>
      </c>
      <c r="I16" s="48">
        <v>2.3817671392971761E-2</v>
      </c>
      <c r="J16" s="48">
        <v>7.7763055946524606E-2</v>
      </c>
      <c r="K16" s="48">
        <v>0.15393313982767617</v>
      </c>
      <c r="L16" s="51">
        <v>6.0602104854776469E-2</v>
      </c>
    </row>
    <row r="17" spans="2:12">
      <c r="B17" s="24" t="s">
        <v>10</v>
      </c>
      <c r="C17" s="52">
        <v>1.4803320536270629E-3</v>
      </c>
      <c r="D17" s="52">
        <v>1.0214194932546669E-3</v>
      </c>
      <c r="E17" s="52">
        <v>5.9805351215741986E-4</v>
      </c>
      <c r="F17" s="53">
        <v>1.3306154768359445E-3</v>
      </c>
      <c r="H17" s="24" t="s">
        <v>10</v>
      </c>
      <c r="I17" s="52">
        <v>2.8864882914190663E-4</v>
      </c>
      <c r="J17" s="52">
        <v>1.9932238823761341E-3</v>
      </c>
      <c r="K17" s="52">
        <v>3.5336910441064709E-3</v>
      </c>
      <c r="L17" s="53">
        <v>1.3306154768359445E-3</v>
      </c>
    </row>
    <row r="18" spans="2:12" ht="13.5" thickBot="1">
      <c r="B18" s="12" t="s">
        <v>3</v>
      </c>
      <c r="C18" s="13">
        <f>SUM(C11:C16)</f>
        <v>0.99847106590822277</v>
      </c>
      <c r="D18" s="13">
        <f>SUM(D11:D16)</f>
        <v>0.99897858050674537</v>
      </c>
      <c r="E18" s="13">
        <f>SUM(E11:E16)</f>
        <v>0.9994026968686609</v>
      </c>
      <c r="F18" s="14">
        <f>SUM(F11:F16)</f>
        <v>0.99862931627994989</v>
      </c>
      <c r="H18" s="12" t="s">
        <v>3</v>
      </c>
      <c r="I18" s="13">
        <f>SUM(I11:I16)</f>
        <v>0.99970912508734289</v>
      </c>
      <c r="J18" s="13">
        <f>SUM(J11:J16)</f>
        <v>0.99789280163580418</v>
      </c>
      <c r="K18" s="13">
        <f>SUM(K11:K16)</f>
        <v>0.99646733905304319</v>
      </c>
      <c r="L18" s="14">
        <f>SUM(L11:L16)</f>
        <v>0.99862931627994989</v>
      </c>
    </row>
    <row r="22" spans="2:12" ht="13.5" thickBot="1">
      <c r="B22" t="s">
        <v>35</v>
      </c>
    </row>
    <row r="23" spans="2:12" ht="25.5" customHeight="1">
      <c r="B23" s="23"/>
      <c r="C23" s="5" t="s">
        <v>23</v>
      </c>
      <c r="D23" s="31"/>
      <c r="E23" s="33"/>
      <c r="F23" s="32"/>
    </row>
    <row r="24" spans="2:12">
      <c r="B24" s="24"/>
      <c r="C24" s="19" t="s">
        <v>18</v>
      </c>
      <c r="D24" s="19" t="s">
        <v>19</v>
      </c>
      <c r="E24" s="19" t="s">
        <v>20</v>
      </c>
      <c r="F24" s="30" t="s">
        <v>3</v>
      </c>
    </row>
    <row r="25" spans="2:12">
      <c r="B25" s="6" t="s">
        <v>24</v>
      </c>
      <c r="C25" s="9">
        <v>13621</v>
      </c>
      <c r="D25" s="9">
        <v>1320</v>
      </c>
      <c r="E25" s="9">
        <v>4063</v>
      </c>
      <c r="F25" s="10">
        <v>19004</v>
      </c>
    </row>
    <row r="26" spans="2:12">
      <c r="B26" s="43" t="s">
        <v>4</v>
      </c>
      <c r="C26" s="45">
        <v>2.4317816672419891E-3</v>
      </c>
      <c r="D26" s="45">
        <v>5.8870816718964818E-3</v>
      </c>
      <c r="E26" s="45">
        <v>2.5226609575441563E-3</v>
      </c>
      <c r="F26" s="47">
        <v>2.6890879227636911E-3</v>
      </c>
    </row>
    <row r="27" spans="2:12">
      <c r="B27" s="38" t="s">
        <v>5</v>
      </c>
      <c r="C27" s="48">
        <v>0.52732568793655255</v>
      </c>
      <c r="D27" s="48">
        <v>0.52220501788185647</v>
      </c>
      <c r="E27" s="48">
        <v>0.563682901983805</v>
      </c>
      <c r="F27" s="51">
        <v>0.53366447934338967</v>
      </c>
    </row>
    <row r="28" spans="2:12">
      <c r="B28" s="38" t="s">
        <v>6</v>
      </c>
      <c r="C28" s="48">
        <v>0.34357833548546562</v>
      </c>
      <c r="D28" s="48">
        <v>0.37499371965451256</v>
      </c>
      <c r="E28" s="48">
        <v>0.32503582589478408</v>
      </c>
      <c r="F28" s="51">
        <v>0.34234974806297069</v>
      </c>
    </row>
    <row r="29" spans="2:12">
      <c r="B29" s="38" t="s">
        <v>7</v>
      </c>
      <c r="C29" s="48">
        <v>5.7360718684343982E-2</v>
      </c>
      <c r="D29" s="48">
        <v>5.6479946285917876E-2</v>
      </c>
      <c r="E29" s="48">
        <v>4.4855574163918575E-2</v>
      </c>
      <c r="F29" s="51">
        <v>5.4996207826981509E-2</v>
      </c>
    </row>
    <row r="30" spans="2:12">
      <c r="B30" s="38" t="s">
        <v>8</v>
      </c>
      <c r="C30" s="48">
        <v>4.8765400531001358E-3</v>
      </c>
      <c r="D30" s="48">
        <v>2.2013181874237795E-3</v>
      </c>
      <c r="E30" s="48">
        <v>2.9078540720661613E-3</v>
      </c>
      <c r="F30" s="51">
        <v>4.3276882690677929E-3</v>
      </c>
    </row>
    <row r="31" spans="2:12">
      <c r="B31" s="38" t="s">
        <v>9</v>
      </c>
      <c r="C31" s="48">
        <v>6.2770881010522014E-2</v>
      </c>
      <c r="D31" s="48">
        <v>3.7699886268652623E-2</v>
      </c>
      <c r="E31" s="48">
        <v>6.0472470173863507E-2</v>
      </c>
      <c r="F31" s="51">
        <v>6.0602104854776469E-2</v>
      </c>
    </row>
    <row r="32" spans="2:12">
      <c r="B32" s="24" t="s">
        <v>10</v>
      </c>
      <c r="C32" s="52">
        <v>1.6051071591427267E-3</v>
      </c>
      <c r="D32" s="52">
        <v>5.3257329734124434E-4</v>
      </c>
      <c r="E32" s="52">
        <v>5.2012293029921096E-4</v>
      </c>
      <c r="F32" s="53">
        <v>1.3306154768359445E-3</v>
      </c>
    </row>
    <row r="33" spans="2:18" ht="13.5" thickBot="1">
      <c r="B33" s="12" t="s">
        <v>3</v>
      </c>
      <c r="C33" s="13">
        <f>SUM(C26:C32)</f>
        <v>0.99994905199636896</v>
      </c>
      <c r="D33" s="13">
        <f t="shared" ref="D33:F33" si="0">SUM(D26:D32)</f>
        <v>0.99999954324760099</v>
      </c>
      <c r="E33" s="13">
        <f t="shared" si="0"/>
        <v>0.99999741017628074</v>
      </c>
      <c r="F33" s="14">
        <f t="shared" si="0"/>
        <v>0.99995993175678588</v>
      </c>
    </row>
    <row r="37" spans="2:18" ht="13.5" thickBot="1">
      <c r="B37" t="s">
        <v>38</v>
      </c>
    </row>
    <row r="38" spans="2:18" ht="25.5">
      <c r="B38" s="17"/>
      <c r="C38" s="21" t="s">
        <v>79</v>
      </c>
      <c r="D38" s="21" t="s">
        <v>80</v>
      </c>
      <c r="E38" s="21" t="s">
        <v>81</v>
      </c>
      <c r="F38" s="21" t="s">
        <v>82</v>
      </c>
      <c r="G38" s="21" t="s">
        <v>83</v>
      </c>
      <c r="H38" s="21" t="s">
        <v>25</v>
      </c>
      <c r="I38" s="21" t="s">
        <v>84</v>
      </c>
      <c r="J38" s="21" t="s">
        <v>85</v>
      </c>
      <c r="K38" s="21" t="s">
        <v>55</v>
      </c>
      <c r="L38" s="21" t="s">
        <v>86</v>
      </c>
      <c r="M38" s="21" t="s">
        <v>87</v>
      </c>
      <c r="N38" s="21" t="s">
        <v>88</v>
      </c>
      <c r="O38" s="21" t="s">
        <v>89</v>
      </c>
      <c r="P38" s="22" t="s">
        <v>90</v>
      </c>
    </row>
    <row r="39" spans="2:18">
      <c r="B39" s="6" t="s">
        <v>24</v>
      </c>
      <c r="C39" s="9">
        <v>561</v>
      </c>
      <c r="D39" s="9">
        <v>4257</v>
      </c>
      <c r="E39" s="9">
        <v>1762</v>
      </c>
      <c r="F39" s="9">
        <v>1019</v>
      </c>
      <c r="G39" s="9">
        <v>405</v>
      </c>
      <c r="H39" s="9">
        <v>578</v>
      </c>
      <c r="I39" s="9">
        <v>691</v>
      </c>
      <c r="J39" s="9">
        <v>745</v>
      </c>
      <c r="K39" s="9">
        <v>1593</v>
      </c>
      <c r="L39" s="9">
        <v>601</v>
      </c>
      <c r="M39" s="9">
        <v>353</v>
      </c>
      <c r="N39" s="9">
        <v>4768</v>
      </c>
      <c r="O39" s="9">
        <v>1037</v>
      </c>
      <c r="P39" s="10">
        <v>634</v>
      </c>
      <c r="R39" s="3" t="s">
        <v>64</v>
      </c>
    </row>
    <row r="40" spans="2:18">
      <c r="B40" s="43" t="s">
        <v>4</v>
      </c>
      <c r="C40" s="45">
        <v>2.7403379296950863E-3</v>
      </c>
      <c r="D40" s="45">
        <v>2.1578821430902092E-3</v>
      </c>
      <c r="E40" s="45">
        <v>2.7036113057385793E-3</v>
      </c>
      <c r="F40" s="45">
        <v>1.3045831664123351E-3</v>
      </c>
      <c r="G40" s="45">
        <v>6.7706982220182383E-3</v>
      </c>
      <c r="H40" s="45">
        <v>0</v>
      </c>
      <c r="I40" s="45">
        <v>1.1285343364749656E-3</v>
      </c>
      <c r="J40" s="45">
        <v>3.5656069145037781E-3</v>
      </c>
      <c r="K40" s="45">
        <v>5.1344378556998646E-3</v>
      </c>
      <c r="L40" s="45">
        <v>1.7379311891373695E-3</v>
      </c>
      <c r="M40" s="45">
        <v>5.1804215791354056E-3</v>
      </c>
      <c r="N40" s="45">
        <v>3.3333451911298942E-3</v>
      </c>
      <c r="O40" s="45">
        <v>3.1137783289716613E-3</v>
      </c>
      <c r="P40" s="47">
        <v>0</v>
      </c>
      <c r="R40" s="4" t="s">
        <v>65</v>
      </c>
    </row>
    <row r="41" spans="2:18">
      <c r="B41" s="38" t="s">
        <v>5</v>
      </c>
      <c r="C41" s="48">
        <v>0.58091215122677542</v>
      </c>
      <c r="D41" s="48">
        <v>0.52500489438994147</v>
      </c>
      <c r="E41" s="48">
        <v>0.54049259148924123</v>
      </c>
      <c r="F41" s="49">
        <v>0.58710829630490424</v>
      </c>
      <c r="G41" s="48">
        <v>0.57579869494941427</v>
      </c>
      <c r="H41" s="48">
        <v>0.53584950719676805</v>
      </c>
      <c r="I41" s="48">
        <v>0.56761665269628392</v>
      </c>
      <c r="J41" s="48">
        <v>0.55507467967348179</v>
      </c>
      <c r="K41" s="48">
        <v>0.53238982005813384</v>
      </c>
      <c r="L41" s="49">
        <v>0.58870456851653563</v>
      </c>
      <c r="M41" s="48">
        <v>0.57197589364622703</v>
      </c>
      <c r="N41" s="48">
        <v>0.5059010324583465</v>
      </c>
      <c r="O41" s="50">
        <v>0.50261174813709319</v>
      </c>
      <c r="P41" s="51">
        <v>0.52258305736566613</v>
      </c>
    </row>
    <row r="42" spans="2:18">
      <c r="B42" s="38" t="s">
        <v>6</v>
      </c>
      <c r="C42" s="48">
        <v>0.30061824302453555</v>
      </c>
      <c r="D42" s="48">
        <v>0.36135737747710511</v>
      </c>
      <c r="E42" s="48">
        <v>0.35559520223411989</v>
      </c>
      <c r="F42" s="48">
        <v>0.32839043305677967</v>
      </c>
      <c r="G42" s="50">
        <v>0.24483866461796339</v>
      </c>
      <c r="H42" s="49">
        <v>0.42591234520605192</v>
      </c>
      <c r="I42" s="48">
        <v>0.30587914596664828</v>
      </c>
      <c r="J42" s="48">
        <v>0.35846243271247696</v>
      </c>
      <c r="K42" s="48">
        <v>0.26442191579982216</v>
      </c>
      <c r="L42" s="48">
        <v>0.30145425596923303</v>
      </c>
      <c r="M42" s="48">
        <v>0.33820819465598617</v>
      </c>
      <c r="N42" s="48">
        <v>0.36882016110002408</v>
      </c>
      <c r="O42" s="48">
        <v>0.32842689032059169</v>
      </c>
      <c r="P42" s="51">
        <v>0.28310864223907706</v>
      </c>
    </row>
    <row r="43" spans="2:18">
      <c r="B43" s="38" t="s">
        <v>7</v>
      </c>
      <c r="C43" s="48">
        <v>6.2109794782158348E-2</v>
      </c>
      <c r="D43" s="48">
        <v>7.43320789193187E-2</v>
      </c>
      <c r="E43" s="48">
        <v>5.295333545250748E-2</v>
      </c>
      <c r="F43" s="48">
        <v>4.4984266103161766E-2</v>
      </c>
      <c r="G43" s="48">
        <v>5.6614052241933228E-2</v>
      </c>
      <c r="H43" s="50">
        <v>1.1708367953112796E-2</v>
      </c>
      <c r="I43" s="48">
        <v>2.6118482475688126E-2</v>
      </c>
      <c r="J43" s="48">
        <v>3.4322638934519444E-2</v>
      </c>
      <c r="K43" s="48">
        <v>7.1771601974160895E-2</v>
      </c>
      <c r="L43" s="48">
        <v>2.519888099656338E-2</v>
      </c>
      <c r="M43" s="48">
        <v>3.8874316015118184E-2</v>
      </c>
      <c r="N43" s="48">
        <v>2.4352001062458571E-2</v>
      </c>
      <c r="O43" s="48">
        <v>3.1471302300650573E-2</v>
      </c>
      <c r="P43" s="54">
        <v>9.1387672257237484E-2</v>
      </c>
    </row>
    <row r="44" spans="2:18">
      <c r="B44" s="38" t="s">
        <v>8</v>
      </c>
      <c r="C44" s="48">
        <v>1.0403314559461385E-3</v>
      </c>
      <c r="D44" s="48">
        <v>3.0802027365077985E-3</v>
      </c>
      <c r="E44" s="48">
        <v>2.7968105874384011E-3</v>
      </c>
      <c r="F44" s="48">
        <v>4.5045733805095401E-4</v>
      </c>
      <c r="G44" s="48">
        <v>1.1344361742462035E-2</v>
      </c>
      <c r="H44" s="48">
        <v>5.6479578890807139E-3</v>
      </c>
      <c r="I44" s="48">
        <v>6.1128943225727316E-4</v>
      </c>
      <c r="J44" s="48">
        <v>1.4768505648361091E-3</v>
      </c>
      <c r="K44" s="48">
        <v>1.226164735031127E-2</v>
      </c>
      <c r="L44" s="48">
        <v>7.708565758270591E-4</v>
      </c>
      <c r="M44" s="48">
        <v>8.0056787198435533E-3</v>
      </c>
      <c r="N44" s="48">
        <v>4.0707815592291004E-3</v>
      </c>
      <c r="O44" s="48">
        <v>8.5296085705977766E-3</v>
      </c>
      <c r="P44" s="51">
        <v>6.495032581989104E-3</v>
      </c>
    </row>
    <row r="45" spans="2:18">
      <c r="B45" s="38" t="s">
        <v>9</v>
      </c>
      <c r="C45" s="48">
        <v>5.2582378455363503E-2</v>
      </c>
      <c r="D45" s="48">
        <v>3.4064388418785757E-2</v>
      </c>
      <c r="E45" s="48">
        <v>4.0815294002126939E-2</v>
      </c>
      <c r="F45" s="48">
        <v>3.7763187268540464E-2</v>
      </c>
      <c r="G45" s="48">
        <v>0.10463352822620876</v>
      </c>
      <c r="H45" s="50">
        <v>2.0879334106162901E-2</v>
      </c>
      <c r="I45" s="48">
        <v>9.506129931374753E-2</v>
      </c>
      <c r="J45" s="48">
        <v>4.6212628572872699E-2</v>
      </c>
      <c r="K45" s="48">
        <v>0.10849005674149802</v>
      </c>
      <c r="L45" s="48">
        <v>8.2137991736417504E-2</v>
      </c>
      <c r="M45" s="48">
        <v>3.450480434741731E-2</v>
      </c>
      <c r="N45" s="48">
        <v>9.3154731201538665E-2</v>
      </c>
      <c r="O45" s="49">
        <v>0.12492388970049853</v>
      </c>
      <c r="P45" s="51">
        <v>9.3493572624007398E-2</v>
      </c>
    </row>
    <row r="46" spans="2:18">
      <c r="B46" s="24" t="s">
        <v>10</v>
      </c>
      <c r="C46" s="52">
        <v>0</v>
      </c>
      <c r="D46" s="52">
        <v>0</v>
      </c>
      <c r="E46" s="52">
        <v>4.2359073532568991E-3</v>
      </c>
      <c r="F46" s="52">
        <v>0</v>
      </c>
      <c r="G46" s="52">
        <v>0</v>
      </c>
      <c r="H46" s="52">
        <v>0</v>
      </c>
      <c r="I46" s="52">
        <v>3.5818698505509787E-3</v>
      </c>
      <c r="J46" s="52">
        <v>8.8674214662993762E-4</v>
      </c>
      <c r="K46" s="52">
        <v>5.5309464209099667E-3</v>
      </c>
      <c r="L46" s="52">
        <v>0</v>
      </c>
      <c r="M46" s="52">
        <v>3.2506910362723527E-3</v>
      </c>
      <c r="N46" s="52">
        <v>3.6842173913559031E-4</v>
      </c>
      <c r="O46" s="52">
        <v>9.2313297669220607E-4</v>
      </c>
      <c r="P46" s="53">
        <v>2.9284620588968416E-3</v>
      </c>
    </row>
    <row r="47" spans="2:18" ht="13.5" thickBot="1">
      <c r="B47" s="12" t="s">
        <v>3</v>
      </c>
      <c r="C47" s="13">
        <f>SUM(C40:C46)</f>
        <v>1.000003236874474</v>
      </c>
      <c r="D47" s="13">
        <f>SUM(D40:D46)</f>
        <v>0.9999968240847491</v>
      </c>
      <c r="E47" s="13">
        <f t="shared" ref="E47:P47" si="1">SUM(E40:E46)</f>
        <v>0.99959275242442935</v>
      </c>
      <c r="F47" s="13">
        <f t="shared" si="1"/>
        <v>1.0000012232378495</v>
      </c>
      <c r="G47" s="13">
        <f t="shared" si="1"/>
        <v>0.99999999999999989</v>
      </c>
      <c r="H47" s="13">
        <f t="shared" si="1"/>
        <v>0.9999975123511764</v>
      </c>
      <c r="I47" s="13">
        <f t="shared" si="1"/>
        <v>0.99999727407165118</v>
      </c>
      <c r="J47" s="13">
        <f t="shared" si="1"/>
        <v>1.0000015795193209</v>
      </c>
      <c r="K47" s="13">
        <f t="shared" si="1"/>
        <v>1.0000004262005362</v>
      </c>
      <c r="L47" s="13">
        <f t="shared" si="1"/>
        <v>1.000004484983714</v>
      </c>
      <c r="M47" s="13">
        <f t="shared" si="1"/>
        <v>1</v>
      </c>
      <c r="N47" s="13">
        <f t="shared" si="1"/>
        <v>1.0000004743118625</v>
      </c>
      <c r="O47" s="13">
        <f t="shared" si="1"/>
        <v>1.0000003503350956</v>
      </c>
      <c r="P47" s="14">
        <f t="shared" si="1"/>
        <v>0.99999643912687408</v>
      </c>
    </row>
    <row r="51" spans="2:9" ht="13.5" thickBot="1">
      <c r="B51" t="s">
        <v>54</v>
      </c>
    </row>
    <row r="52" spans="2:9" ht="28.5" customHeight="1">
      <c r="B52" s="17"/>
      <c r="C52" s="21" t="s">
        <v>45</v>
      </c>
      <c r="D52" s="21" t="s">
        <v>48</v>
      </c>
      <c r="E52" s="21" t="s">
        <v>49</v>
      </c>
      <c r="F52" s="21" t="s">
        <v>50</v>
      </c>
      <c r="G52" s="21" t="s">
        <v>46</v>
      </c>
      <c r="H52" s="21" t="s">
        <v>47</v>
      </c>
      <c r="I52" s="22" t="s">
        <v>52</v>
      </c>
    </row>
    <row r="53" spans="2:9">
      <c r="B53" s="6" t="s">
        <v>24</v>
      </c>
      <c r="C53" s="9">
        <v>4025</v>
      </c>
      <c r="D53" s="9">
        <v>996</v>
      </c>
      <c r="E53" s="9">
        <v>676</v>
      </c>
      <c r="F53" s="9">
        <v>1409</v>
      </c>
      <c r="G53" s="9">
        <v>2979</v>
      </c>
      <c r="H53" s="9">
        <v>782</v>
      </c>
      <c r="I53" s="10">
        <v>19004</v>
      </c>
    </row>
    <row r="54" spans="2:9">
      <c r="B54" s="43" t="s">
        <v>4</v>
      </c>
      <c r="C54" s="45">
        <v>2.3234244278098914E-3</v>
      </c>
      <c r="D54" s="45">
        <v>1.1784810688446003E-3</v>
      </c>
      <c r="E54" s="45">
        <v>2.8458023414829389E-3</v>
      </c>
      <c r="F54" s="45">
        <v>2.5956401407618178E-3</v>
      </c>
      <c r="G54" s="45">
        <v>3.9368526328430117E-3</v>
      </c>
      <c r="H54" s="45">
        <v>1.2600825904056192E-3</v>
      </c>
      <c r="I54" s="47">
        <v>2.6890879227636911E-3</v>
      </c>
    </row>
    <row r="55" spans="2:9">
      <c r="B55" s="38" t="s">
        <v>5</v>
      </c>
      <c r="C55" s="48">
        <v>0.52406336952753918</v>
      </c>
      <c r="D55" s="48">
        <v>0.53809534377912915</v>
      </c>
      <c r="E55" s="49">
        <v>0.59378673159667794</v>
      </c>
      <c r="F55" s="48">
        <v>0.52717503080986627</v>
      </c>
      <c r="G55" s="48">
        <v>0.51382692903986671</v>
      </c>
      <c r="H55" s="50">
        <v>0.46355087285966062</v>
      </c>
      <c r="I55" s="51">
        <v>0.53366447934338967</v>
      </c>
    </row>
    <row r="56" spans="2:9">
      <c r="B56" s="38" t="s">
        <v>6</v>
      </c>
      <c r="C56" s="48">
        <v>0.35845941970601186</v>
      </c>
      <c r="D56" s="49">
        <v>0.37527557074585349</v>
      </c>
      <c r="E56" s="48">
        <v>0.32634468496714586</v>
      </c>
      <c r="F56" s="50">
        <v>0.26575513727192196</v>
      </c>
      <c r="G56" s="48">
        <v>0.36664975902124453</v>
      </c>
      <c r="H56" s="48">
        <v>0.307336009159559</v>
      </c>
      <c r="I56" s="51">
        <v>0.34234974806297069</v>
      </c>
    </row>
    <row r="57" spans="2:9">
      <c r="B57" s="38" t="s">
        <v>7</v>
      </c>
      <c r="C57" s="49">
        <v>7.6374614714396799E-2</v>
      </c>
      <c r="D57" s="48">
        <v>2.6638998623995741E-2</v>
      </c>
      <c r="E57" s="48">
        <v>5.4048897635168944E-2</v>
      </c>
      <c r="F57" s="48">
        <v>6.5224932266877408E-2</v>
      </c>
      <c r="G57" s="50">
        <v>2.4695079875182144E-2</v>
      </c>
      <c r="H57" s="48">
        <v>3.1644218028379197E-2</v>
      </c>
      <c r="I57" s="51">
        <v>5.4996207826981509E-2</v>
      </c>
    </row>
    <row r="58" spans="2:9">
      <c r="B58" s="38" t="s">
        <v>8</v>
      </c>
      <c r="C58" s="50">
        <v>2.595677306326647E-3</v>
      </c>
      <c r="D58" s="48">
        <v>5.5972302365839589E-3</v>
      </c>
      <c r="E58" s="50">
        <v>9.826223274740668E-4</v>
      </c>
      <c r="F58" s="48">
        <v>1.3977233897492621E-2</v>
      </c>
      <c r="G58" s="50">
        <v>4.5372831504858109E-3</v>
      </c>
      <c r="H58" s="49">
        <v>1.5660658922208071E-2</v>
      </c>
      <c r="I58" s="55">
        <v>4.3276882690677929E-3</v>
      </c>
    </row>
    <row r="59" spans="2:9">
      <c r="B59" s="38" t="s">
        <v>9</v>
      </c>
      <c r="C59" s="48">
        <v>3.618265113969589E-2</v>
      </c>
      <c r="D59" s="48">
        <v>4.4511518487283054E-2</v>
      </c>
      <c r="E59" s="50">
        <v>2.1989259864580897E-2</v>
      </c>
      <c r="F59" s="48">
        <v>0.11896721765449873</v>
      </c>
      <c r="G59" s="48">
        <v>8.6353558581406725E-2</v>
      </c>
      <c r="H59" s="49">
        <v>0.17984318114571674</v>
      </c>
      <c r="I59" s="51">
        <v>6.0602104854776469E-2</v>
      </c>
    </row>
    <row r="60" spans="2:9">
      <c r="B60" s="24" t="s">
        <v>10</v>
      </c>
      <c r="C60" s="52">
        <v>0</v>
      </c>
      <c r="D60" s="52">
        <v>7.7947682246585883E-3</v>
      </c>
      <c r="E60" s="52">
        <v>0</v>
      </c>
      <c r="F60" s="52">
        <v>6.3048079585811753E-3</v>
      </c>
      <c r="G60" s="52">
        <v>0</v>
      </c>
      <c r="H60" s="52">
        <v>7.0755020390310419E-4</v>
      </c>
      <c r="I60" s="53">
        <v>1.3306154768359445E-3</v>
      </c>
    </row>
    <row r="61" spans="2:9" ht="13.5" thickBot="1">
      <c r="B61" s="12" t="s">
        <v>3</v>
      </c>
      <c r="C61" s="13">
        <f t="shared" ref="C61:I61" si="2">SUM(C54:C60)</f>
        <v>0.99999915682178009</v>
      </c>
      <c r="D61" s="13">
        <f t="shared" si="2"/>
        <v>0.99909191116634866</v>
      </c>
      <c r="E61" s="13">
        <f t="shared" si="2"/>
        <v>0.99999799873253059</v>
      </c>
      <c r="F61" s="13">
        <f t="shared" si="2"/>
        <v>0.99999999999999989</v>
      </c>
      <c r="G61" s="13">
        <f t="shared" si="2"/>
        <v>0.99999946230102899</v>
      </c>
      <c r="H61" s="13">
        <f t="shared" si="2"/>
        <v>1.0000025729098323</v>
      </c>
      <c r="I61" s="14">
        <f t="shared" si="2"/>
        <v>0.99995993175678588</v>
      </c>
    </row>
  </sheetData>
  <pageMargins left="0.70866141732283472" right="0.70866141732283472" top="0.31496062992125984" bottom="0.31496062992125984" header="0.31496062992125984" footer="0.31496062992125984"/>
  <pageSetup paperSize="9" scale="61" orientation="landscape" r:id="rId1"/>
  <headerFooter>
    <oddFooter>&amp;LPage 4&amp;C&amp;A</oddFooter>
  </headerFooter>
  <ignoredErrors>
    <ignoredError sqref="C61:I61 C47:P47 C33:F33 C18:F18 I18:L18" formulaRange="1"/>
  </ignoredErrors>
  <drawing r:id="rId2"/>
</worksheet>
</file>

<file path=xl/worksheets/sheet6.xml><?xml version="1.0" encoding="utf-8"?>
<worksheet xmlns="http://schemas.openxmlformats.org/spreadsheetml/2006/main" xmlns:r="http://schemas.openxmlformats.org/officeDocument/2006/relationships">
  <sheetPr>
    <pageSetUpPr fitToPage="1"/>
  </sheetPr>
  <dimension ref="B3:N54"/>
  <sheetViews>
    <sheetView workbookViewId="0"/>
  </sheetViews>
  <sheetFormatPr defaultRowHeight="12.75"/>
  <cols>
    <col min="2" max="2" width="19.140625" customWidth="1"/>
    <col min="3" max="12" width="10" bestFit="1" customWidth="1"/>
    <col min="13" max="13" width="10" customWidth="1"/>
  </cols>
  <sheetData>
    <row r="3" spans="2:13" ht="13.5" thickBot="1">
      <c r="B3" t="s">
        <v>42</v>
      </c>
    </row>
    <row r="4" spans="2:13">
      <c r="B4" s="23"/>
      <c r="C4" s="31" t="s">
        <v>15</v>
      </c>
      <c r="D4" s="33"/>
      <c r="E4" s="33"/>
      <c r="F4" s="33"/>
      <c r="G4" s="33"/>
      <c r="H4" s="33"/>
      <c r="I4" s="33"/>
      <c r="J4" s="33"/>
      <c r="K4" s="33"/>
      <c r="L4" s="33"/>
      <c r="M4" s="32"/>
    </row>
    <row r="5" spans="2:13">
      <c r="B5" s="24"/>
      <c r="C5" s="19" t="s">
        <v>40</v>
      </c>
      <c r="D5" s="19" t="s">
        <v>41</v>
      </c>
      <c r="E5" s="19" t="s">
        <v>56</v>
      </c>
      <c r="F5" s="19" t="s">
        <v>57</v>
      </c>
      <c r="G5" s="19" t="s">
        <v>58</v>
      </c>
      <c r="H5" s="19" t="s">
        <v>59</v>
      </c>
      <c r="I5" s="19" t="s">
        <v>60</v>
      </c>
      <c r="J5" s="19" t="s">
        <v>61</v>
      </c>
      <c r="K5" s="19" t="s">
        <v>62</v>
      </c>
      <c r="L5" s="19" t="s">
        <v>63</v>
      </c>
      <c r="M5" s="63" t="s">
        <v>78</v>
      </c>
    </row>
    <row r="6" spans="2:13">
      <c r="B6" s="6" t="s">
        <v>13</v>
      </c>
      <c r="C6" s="9">
        <v>3135</v>
      </c>
      <c r="D6" s="9">
        <v>5996</v>
      </c>
      <c r="E6" s="9">
        <v>4863</v>
      </c>
      <c r="F6" s="9">
        <v>4890</v>
      </c>
      <c r="G6" s="9">
        <v>4840</v>
      </c>
      <c r="H6" s="9">
        <v>6817</v>
      </c>
      <c r="I6" s="9">
        <v>9329</v>
      </c>
      <c r="J6" s="9">
        <v>11914</v>
      </c>
      <c r="K6" s="9">
        <v>12178</v>
      </c>
      <c r="L6" s="9">
        <v>11956</v>
      </c>
      <c r="M6" s="64">
        <v>11529</v>
      </c>
    </row>
    <row r="7" spans="2:13">
      <c r="B7" s="6" t="s">
        <v>14</v>
      </c>
      <c r="C7" s="9">
        <v>31062</v>
      </c>
      <c r="D7" s="9">
        <v>56412</v>
      </c>
      <c r="E7" s="9">
        <v>42542</v>
      </c>
      <c r="F7" s="9">
        <v>41978</v>
      </c>
      <c r="G7" s="9">
        <v>41256</v>
      </c>
      <c r="H7" s="9">
        <v>57676</v>
      </c>
      <c r="I7" s="9">
        <v>79135</v>
      </c>
      <c r="J7" s="9">
        <v>99890</v>
      </c>
      <c r="K7" s="9">
        <v>100692</v>
      </c>
      <c r="L7" s="9">
        <v>96938</v>
      </c>
      <c r="M7" s="64">
        <v>92819</v>
      </c>
    </row>
    <row r="8" spans="2:13">
      <c r="B8" s="43" t="s">
        <v>4</v>
      </c>
      <c r="C8" s="45">
        <v>3.3407126493444135E-2</v>
      </c>
      <c r="D8" s="45">
        <v>6.1661775981342822E-2</v>
      </c>
      <c r="E8" s="45">
        <v>4.5718428187765905E-2</v>
      </c>
      <c r="F8" s="45">
        <v>4.7028544030295973E-2</v>
      </c>
      <c r="G8" s="45">
        <v>4.5209765935686756E-2</v>
      </c>
      <c r="H8" s="45">
        <v>4.3662726480361465E-2</v>
      </c>
      <c r="I8" s="45">
        <v>4.656006438119744E-2</v>
      </c>
      <c r="J8" s="45">
        <v>4.81783944090119E-2</v>
      </c>
      <c r="K8" s="45">
        <v>5.3001592479682176E-2</v>
      </c>
      <c r="L8" s="45">
        <v>5.0880254636281305E-2</v>
      </c>
      <c r="M8" s="65">
        <v>4.8683131819025963E-2</v>
      </c>
    </row>
    <row r="9" spans="2:13">
      <c r="B9" s="38" t="s">
        <v>5</v>
      </c>
      <c r="C9" s="48">
        <v>0.39541166109405307</v>
      </c>
      <c r="D9" s="48">
        <v>0.40255223557412256</v>
      </c>
      <c r="E9" s="48">
        <v>0.41075735107172356</v>
      </c>
      <c r="F9" s="48">
        <v>0.41289771617673809</v>
      </c>
      <c r="G9" s="48">
        <v>0.41463188724263239</v>
      </c>
      <c r="H9" s="48">
        <v>0.41673541522027685</v>
      </c>
      <c r="I9" s="48">
        <v>0.41614343023141359</v>
      </c>
      <c r="J9" s="48">
        <v>0.4183460959011453</v>
      </c>
      <c r="K9" s="48">
        <v>0.41918693105401611</v>
      </c>
      <c r="L9" s="48">
        <v>0.42040545374176619</v>
      </c>
      <c r="M9" s="51">
        <v>0.42305149707578993</v>
      </c>
    </row>
    <row r="10" spans="2:13">
      <c r="B10" s="38" t="s">
        <v>6</v>
      </c>
      <c r="C10" s="48">
        <v>0.22368622451685516</v>
      </c>
      <c r="D10" s="48">
        <v>0.23089464784482136</v>
      </c>
      <c r="E10" s="48">
        <v>0.26598001289185602</v>
      </c>
      <c r="F10" s="48">
        <v>0.26565169416280798</v>
      </c>
      <c r="G10" s="48">
        <v>0.26560915104709204</v>
      </c>
      <c r="H10" s="48">
        <v>0.26698094501593872</v>
      </c>
      <c r="I10" s="48">
        <v>0.26606363732411697</v>
      </c>
      <c r="J10" s="48">
        <v>0.26539857554001678</v>
      </c>
      <c r="K10" s="48">
        <v>0.25906553116575376</v>
      </c>
      <c r="L10" s="48">
        <v>0.26147022739386655</v>
      </c>
      <c r="M10" s="51">
        <v>0.2734651608869364</v>
      </c>
    </row>
    <row r="11" spans="2:13">
      <c r="B11" s="38" t="s">
        <v>7</v>
      </c>
      <c r="C11" s="48">
        <v>9.9303300176130718E-2</v>
      </c>
      <c r="D11" s="48">
        <v>0.10558495864070004</v>
      </c>
      <c r="E11" s="48">
        <v>0.105496757787685</v>
      </c>
      <c r="F11" s="48">
        <v>0.1028309797321374</v>
      </c>
      <c r="G11" s="48">
        <v>0.1083454464785169</v>
      </c>
      <c r="H11" s="48">
        <v>0.10920742714214875</v>
      </c>
      <c r="I11" s="48">
        <v>0.10988146950361564</v>
      </c>
      <c r="J11" s="48">
        <v>0.10892609851413118</v>
      </c>
      <c r="K11" s="48">
        <v>0.10980010967858016</v>
      </c>
      <c r="L11" s="48">
        <v>0.1142475221003057</v>
      </c>
      <c r="M11" s="51">
        <v>0.10762041281326008</v>
      </c>
    </row>
    <row r="12" spans="2:13">
      <c r="B12" s="38" t="s">
        <v>8</v>
      </c>
      <c r="C12" s="48">
        <v>4.7686073875402128E-2</v>
      </c>
      <c r="D12" s="48">
        <v>4.1381878433309476E-2</v>
      </c>
      <c r="E12" s="48">
        <v>4.1454981442006066E-2</v>
      </c>
      <c r="F12" s="48">
        <v>4.1888070077794166E-2</v>
      </c>
      <c r="G12" s="48">
        <v>4.0632663825299953E-2</v>
      </c>
      <c r="H12" s="48">
        <v>3.7642454575010753E-2</v>
      </c>
      <c r="I12" s="48">
        <v>3.4541891522892797E-2</v>
      </c>
      <c r="J12" s="48">
        <v>3.22572502766817E-2</v>
      </c>
      <c r="K12" s="48">
        <v>3.1556101500117742E-2</v>
      </c>
      <c r="L12" s="48">
        <v>3.1544758658688062E-2</v>
      </c>
      <c r="M12" s="51">
        <v>3.3558220920980243E-2</v>
      </c>
    </row>
    <row r="13" spans="2:13">
      <c r="B13" s="38" t="s">
        <v>9</v>
      </c>
      <c r="C13" s="48">
        <v>0.19472918810133025</v>
      </c>
      <c r="D13" s="48">
        <v>0.15304311794718184</v>
      </c>
      <c r="E13" s="48">
        <v>0.12867186646230938</v>
      </c>
      <c r="F13" s="48">
        <v>0.12738340872530501</v>
      </c>
      <c r="G13" s="48">
        <v>0.1233704847984721</v>
      </c>
      <c r="H13" s="48">
        <v>0.1234603689548698</v>
      </c>
      <c r="I13" s="48">
        <v>0.12550707908077452</v>
      </c>
      <c r="J13" s="48">
        <v>0.12571316095781226</v>
      </c>
      <c r="K13" s="48">
        <v>0.12624318544008112</v>
      </c>
      <c r="L13" s="48">
        <v>0.11987547574901329</v>
      </c>
      <c r="M13" s="51">
        <v>0.11155379033619671</v>
      </c>
    </row>
    <row r="14" spans="2:13">
      <c r="B14" s="24" t="s">
        <v>10</v>
      </c>
      <c r="C14" s="52">
        <v>5.7764257427844867E-3</v>
      </c>
      <c r="D14" s="52">
        <v>4.8813855785219094E-3</v>
      </c>
      <c r="E14" s="52">
        <v>1.9206021566543826E-3</v>
      </c>
      <c r="F14" s="52">
        <v>2.3195870949215686E-3</v>
      </c>
      <c r="G14" s="52">
        <v>2.2006006723000464E-3</v>
      </c>
      <c r="H14" s="52">
        <v>2.3106626113936083E-3</v>
      </c>
      <c r="I14" s="52">
        <v>1.3024279559890235E-3</v>
      </c>
      <c r="J14" s="52">
        <v>1.1804244012009809E-3</v>
      </c>
      <c r="K14" s="52">
        <v>1.1465486817688875E-3</v>
      </c>
      <c r="L14" s="52">
        <v>1.576307720078828E-3</v>
      </c>
      <c r="M14" s="66">
        <v>2.0677861478106572E-3</v>
      </c>
    </row>
    <row r="15" spans="2:13" ht="13.5" thickBot="1">
      <c r="B15" s="12" t="s">
        <v>3</v>
      </c>
      <c r="C15" s="13">
        <f t="shared" ref="C15:L15" si="0">SUM(C8:C14)</f>
        <v>0.99999999999999989</v>
      </c>
      <c r="D15" s="13">
        <f t="shared" si="0"/>
        <v>1</v>
      </c>
      <c r="E15" s="13">
        <f t="shared" si="0"/>
        <v>1.0000000000000004</v>
      </c>
      <c r="F15" s="13">
        <f t="shared" si="0"/>
        <v>1.0000000000000002</v>
      </c>
      <c r="G15" s="39">
        <f t="shared" si="0"/>
        <v>1.0000000000000002</v>
      </c>
      <c r="H15" s="39">
        <f t="shared" si="0"/>
        <v>0.99999999999999989</v>
      </c>
      <c r="I15" s="39">
        <f t="shared" si="0"/>
        <v>0.99999999999999989</v>
      </c>
      <c r="J15" s="13">
        <f t="shared" si="0"/>
        <v>1</v>
      </c>
      <c r="K15" s="13">
        <f t="shared" si="0"/>
        <v>0.99999999999999989</v>
      </c>
      <c r="L15" s="13">
        <f t="shared" si="0"/>
        <v>0.99999999999999978</v>
      </c>
      <c r="M15" s="67">
        <f>SUM(M8:M14)</f>
        <v>1</v>
      </c>
    </row>
    <row r="18" spans="2:13" ht="13.5" thickBot="1">
      <c r="B18" t="s">
        <v>43</v>
      </c>
    </row>
    <row r="19" spans="2:13">
      <c r="B19" s="23"/>
      <c r="C19" s="31" t="s">
        <v>26</v>
      </c>
      <c r="D19" s="33"/>
      <c r="E19" s="33"/>
      <c r="F19" s="33"/>
      <c r="G19" s="33"/>
      <c r="H19" s="33"/>
      <c r="I19" s="33"/>
      <c r="J19" s="33"/>
      <c r="K19" s="33"/>
      <c r="L19" s="33"/>
      <c r="M19" s="32"/>
    </row>
    <row r="20" spans="2:13">
      <c r="B20" s="24"/>
      <c r="C20" s="19" t="str">
        <f>C5</f>
        <v>1989/90</v>
      </c>
      <c r="D20" s="19" t="str">
        <f t="shared" ref="D20:M20" si="1">D5</f>
        <v>1997/98</v>
      </c>
      <c r="E20" s="19" t="str">
        <f t="shared" si="1"/>
        <v>2003–06</v>
      </c>
      <c r="F20" s="19" t="str">
        <f t="shared" si="1"/>
        <v>2004–07</v>
      </c>
      <c r="G20" s="19" t="str">
        <f t="shared" si="1"/>
        <v>2005–08</v>
      </c>
      <c r="H20" s="19" t="str">
        <f t="shared" si="1"/>
        <v>2006–09</v>
      </c>
      <c r="I20" s="19" t="str">
        <f t="shared" si="1"/>
        <v>2007–10</v>
      </c>
      <c r="J20" s="19" t="str">
        <f t="shared" si="1"/>
        <v>2008–11</v>
      </c>
      <c r="K20" s="19" t="str">
        <f t="shared" si="1"/>
        <v>2009–12</v>
      </c>
      <c r="L20" s="19" t="str">
        <f t="shared" si="1"/>
        <v>2010–13</v>
      </c>
      <c r="M20" s="63" t="str">
        <f t="shared" si="1"/>
        <v>2011–14</v>
      </c>
    </row>
    <row r="21" spans="2:13">
      <c r="B21" s="6" t="s">
        <v>13</v>
      </c>
      <c r="C21" s="9">
        <f>C6</f>
        <v>3135</v>
      </c>
      <c r="D21" s="9">
        <f>D6</f>
        <v>5996</v>
      </c>
      <c r="E21" s="9">
        <f t="shared" ref="E21:M21" si="2">E6</f>
        <v>4863</v>
      </c>
      <c r="F21" s="9">
        <f t="shared" si="2"/>
        <v>4890</v>
      </c>
      <c r="G21" s="9">
        <f t="shared" si="2"/>
        <v>4840</v>
      </c>
      <c r="H21" s="9">
        <f t="shared" si="2"/>
        <v>6817</v>
      </c>
      <c r="I21" s="9">
        <f t="shared" si="2"/>
        <v>9329</v>
      </c>
      <c r="J21" s="9">
        <f t="shared" si="2"/>
        <v>11914</v>
      </c>
      <c r="K21" s="9">
        <f t="shared" si="2"/>
        <v>12178</v>
      </c>
      <c r="L21" s="9">
        <f t="shared" si="2"/>
        <v>11956</v>
      </c>
      <c r="M21" s="64">
        <f t="shared" si="2"/>
        <v>11529</v>
      </c>
    </row>
    <row r="22" spans="2:13">
      <c r="B22" s="6" t="s">
        <v>22</v>
      </c>
      <c r="C22" s="9">
        <v>5081</v>
      </c>
      <c r="D22" s="9">
        <v>10036</v>
      </c>
      <c r="E22" s="9">
        <v>8428</v>
      </c>
      <c r="F22" s="9">
        <v>8448</v>
      </c>
      <c r="G22" s="9">
        <v>8340</v>
      </c>
      <c r="H22" s="9">
        <v>11782</v>
      </c>
      <c r="I22" s="9">
        <v>16169</v>
      </c>
      <c r="J22" s="9">
        <v>20616</v>
      </c>
      <c r="K22" s="9">
        <v>20936</v>
      </c>
      <c r="L22" s="9">
        <v>20507</v>
      </c>
      <c r="M22" s="64">
        <v>19814</v>
      </c>
    </row>
    <row r="23" spans="2:13">
      <c r="B23" s="43" t="s">
        <v>4</v>
      </c>
      <c r="C23" s="45">
        <v>9.053335957488683E-3</v>
      </c>
      <c r="D23" s="45">
        <v>5.406842001233628E-3</v>
      </c>
      <c r="E23" s="45">
        <v>6.2626031695601622E-3</v>
      </c>
      <c r="F23" s="45">
        <v>5.3898992766999911E-3</v>
      </c>
      <c r="G23" s="45">
        <v>4.8758058921733183E-3</v>
      </c>
      <c r="H23" s="45">
        <v>5.8037331301016033E-3</v>
      </c>
      <c r="I23" s="45">
        <v>6.4020078485894742E-3</v>
      </c>
      <c r="J23" s="45">
        <v>8.2088122396370578E-3</v>
      </c>
      <c r="K23" s="45">
        <v>6.9172274779043036E-3</v>
      </c>
      <c r="L23" s="45">
        <v>6.6913329647433264E-3</v>
      </c>
      <c r="M23" s="65">
        <v>4.5924094531576837E-3</v>
      </c>
    </row>
    <row r="24" spans="2:13">
      <c r="B24" s="38" t="s">
        <v>5</v>
      </c>
      <c r="C24" s="48">
        <v>0.88584924227514272</v>
      </c>
      <c r="D24" s="48">
        <v>0.91662768933340433</v>
      </c>
      <c r="E24" s="48">
        <v>0.9107584859431751</v>
      </c>
      <c r="F24" s="48">
        <v>0.90397705962668029</v>
      </c>
      <c r="G24" s="48">
        <v>0.90002411165805984</v>
      </c>
      <c r="H24" s="48">
        <v>0.90387898620118534</v>
      </c>
      <c r="I24" s="48">
        <v>0.90887818523814456</v>
      </c>
      <c r="J24" s="48">
        <v>0.91653411050792288</v>
      </c>
      <c r="K24" s="48">
        <v>0.91683336822854244</v>
      </c>
      <c r="L24" s="48">
        <v>0.91876315608983516</v>
      </c>
      <c r="M24" s="51">
        <v>0.92103269616505301</v>
      </c>
    </row>
    <row r="25" spans="2:13">
      <c r="B25" s="38" t="s">
        <v>6</v>
      </c>
      <c r="C25" s="48">
        <v>3.8771895296201536E-2</v>
      </c>
      <c r="D25" s="48">
        <v>3.04903744391926E-2</v>
      </c>
      <c r="E25" s="48">
        <v>3.6004039242752341E-2</v>
      </c>
      <c r="F25" s="48">
        <v>4.0443972588761014E-2</v>
      </c>
      <c r="G25" s="48">
        <v>4.4632971006197918E-2</v>
      </c>
      <c r="H25" s="48">
        <v>4.2886057140217308E-2</v>
      </c>
      <c r="I25" s="48">
        <v>4.0845002268165884E-2</v>
      </c>
      <c r="J25" s="48">
        <v>3.6372392370443193E-2</v>
      </c>
      <c r="K25" s="48">
        <v>3.5148807859097651E-2</v>
      </c>
      <c r="L25" s="48">
        <v>3.6427208978635502E-2</v>
      </c>
      <c r="M25" s="51">
        <v>3.7250325492949946E-2</v>
      </c>
    </row>
    <row r="26" spans="2:13">
      <c r="B26" s="38" t="s">
        <v>7</v>
      </c>
      <c r="C26" s="48">
        <v>9.6437709112379456E-3</v>
      </c>
      <c r="D26" s="48">
        <v>8.8597766125457569E-3</v>
      </c>
      <c r="E26" s="48">
        <v>8.867919510333536E-3</v>
      </c>
      <c r="F26" s="48">
        <v>1.0274409924367036E-2</v>
      </c>
      <c r="G26" s="48">
        <v>1.0216343864804902E-2</v>
      </c>
      <c r="H26" s="48">
        <v>1.0813346032861592E-2</v>
      </c>
      <c r="I26" s="48">
        <v>8.8659806244470521E-3</v>
      </c>
      <c r="J26" s="48">
        <v>9.854799907287182E-3</v>
      </c>
      <c r="K26" s="48">
        <v>9.1670043360159419E-3</v>
      </c>
      <c r="L26" s="48">
        <v>8.7955012816713155E-3</v>
      </c>
      <c r="M26" s="51">
        <v>8.1806035637049038E-3</v>
      </c>
    </row>
    <row r="27" spans="2:13">
      <c r="B27" s="38" t="s">
        <v>8</v>
      </c>
      <c r="C27" s="48">
        <v>3.5426097224955716E-3</v>
      </c>
      <c r="D27" s="48">
        <v>3.015046734887279E-3</v>
      </c>
      <c r="E27" s="48">
        <v>2.1484468750104712E-3</v>
      </c>
      <c r="F27" s="48">
        <v>1.7489605335429194E-3</v>
      </c>
      <c r="G27" s="48">
        <v>1.9983754613808399E-3</v>
      </c>
      <c r="H27" s="48">
        <v>1.958640275947375E-3</v>
      </c>
      <c r="I27" s="48">
        <v>2.1858059859526397E-3</v>
      </c>
      <c r="J27" s="48">
        <v>2.100684697514395E-3</v>
      </c>
      <c r="K27" s="48">
        <v>2.65539814020198E-3</v>
      </c>
      <c r="L27" s="48">
        <v>2.5866188806432807E-3</v>
      </c>
      <c r="M27" s="51">
        <v>2.2484084524189638E-3</v>
      </c>
    </row>
    <row r="28" spans="2:13">
      <c r="B28" s="38" t="s">
        <v>9</v>
      </c>
      <c r="C28" s="48">
        <v>5.0974217673686283E-2</v>
      </c>
      <c r="D28" s="48">
        <v>3.4598332001654561E-2</v>
      </c>
      <c r="E28" s="48">
        <v>3.5797305926133074E-2</v>
      </c>
      <c r="F28" s="48">
        <v>3.7712409032482623E-2</v>
      </c>
      <c r="G28" s="48">
        <v>3.7426061153354534E-2</v>
      </c>
      <c r="H28" s="48">
        <v>3.3957200312239533E-2</v>
      </c>
      <c r="I28" s="48">
        <v>3.2231839393814424E-2</v>
      </c>
      <c r="J28" s="48">
        <v>2.6717382846112022E-2</v>
      </c>
      <c r="K28" s="48">
        <v>2.8980343670708321E-2</v>
      </c>
      <c r="L28" s="48">
        <v>2.6437448492452411E-2</v>
      </c>
      <c r="M28" s="51">
        <v>2.6304741912428417E-2</v>
      </c>
    </row>
    <row r="29" spans="2:13">
      <c r="B29" s="24" t="s">
        <v>10</v>
      </c>
      <c r="C29" s="52">
        <v>2.1649281637472939E-3</v>
      </c>
      <c r="D29" s="52">
        <v>1.001938877081801E-3</v>
      </c>
      <c r="E29" s="52">
        <v>1.6119933303536429E-4</v>
      </c>
      <c r="F29" s="52">
        <v>4.5328901746596601E-4</v>
      </c>
      <c r="G29" s="52">
        <v>8.2633096402881154E-4</v>
      </c>
      <c r="H29" s="52">
        <v>7.020369074472847E-4</v>
      </c>
      <c r="I29" s="52">
        <v>5.9117864088579315E-4</v>
      </c>
      <c r="J29" s="52">
        <v>2.1181743108346249E-4</v>
      </c>
      <c r="K29" s="52">
        <v>2.9785028752937781E-4</v>
      </c>
      <c r="L29" s="52">
        <v>2.9873331201895757E-4</v>
      </c>
      <c r="M29" s="66">
        <v>3.9081496028732228E-4</v>
      </c>
    </row>
    <row r="30" spans="2:13" ht="13.5" thickBot="1">
      <c r="B30" s="12" t="s">
        <v>3</v>
      </c>
      <c r="C30" s="13">
        <f>SUM(C23:C29)</f>
        <v>0.99999999999999989</v>
      </c>
      <c r="D30" s="13">
        <f>SUM(D23:D29)</f>
        <v>0.99999999999999989</v>
      </c>
      <c r="E30" s="13">
        <f t="shared" ref="E30:L30" si="3">SUM(E23:E29)</f>
        <v>1</v>
      </c>
      <c r="F30" s="13">
        <f t="shared" si="3"/>
        <v>0.99999999999999978</v>
      </c>
      <c r="G30" s="13">
        <f t="shared" si="3"/>
        <v>1</v>
      </c>
      <c r="H30" s="13">
        <f t="shared" si="3"/>
        <v>1</v>
      </c>
      <c r="I30" s="13">
        <f t="shared" si="3"/>
        <v>0.99999999999999989</v>
      </c>
      <c r="J30" s="13">
        <f t="shared" si="3"/>
        <v>1.0000000000000002</v>
      </c>
      <c r="K30" s="13">
        <f t="shared" si="3"/>
        <v>1.0000000000000002</v>
      </c>
      <c r="L30" s="13">
        <f t="shared" si="3"/>
        <v>0.99999999999999989</v>
      </c>
      <c r="M30" s="67">
        <f>SUM(M23:M29)</f>
        <v>1</v>
      </c>
    </row>
    <row r="33" spans="2:13" ht="13.5" thickBot="1">
      <c r="B33" t="s">
        <v>44</v>
      </c>
    </row>
    <row r="34" spans="2:13">
      <c r="B34" s="23"/>
      <c r="C34" s="31" t="s">
        <v>16</v>
      </c>
      <c r="D34" s="33"/>
      <c r="E34" s="33"/>
      <c r="F34" s="33"/>
      <c r="G34" s="33"/>
      <c r="H34" s="33"/>
      <c r="I34" s="33"/>
      <c r="J34" s="33"/>
      <c r="K34" s="33"/>
      <c r="L34" s="33"/>
      <c r="M34" s="32"/>
    </row>
    <row r="35" spans="2:13">
      <c r="B35" s="24"/>
      <c r="C35" s="19" t="str">
        <f>C5</f>
        <v>1989/90</v>
      </c>
      <c r="D35" s="19" t="str">
        <f t="shared" ref="D35:M35" si="4">D5</f>
        <v>1997/98</v>
      </c>
      <c r="E35" s="19" t="str">
        <f t="shared" si="4"/>
        <v>2003–06</v>
      </c>
      <c r="F35" s="19" t="str">
        <f t="shared" si="4"/>
        <v>2004–07</v>
      </c>
      <c r="G35" s="19" t="str">
        <f t="shared" si="4"/>
        <v>2005–08</v>
      </c>
      <c r="H35" s="19" t="str">
        <f t="shared" si="4"/>
        <v>2006–09</v>
      </c>
      <c r="I35" s="19" t="str">
        <f t="shared" si="4"/>
        <v>2007–10</v>
      </c>
      <c r="J35" s="19" t="str">
        <f t="shared" si="4"/>
        <v>2008–11</v>
      </c>
      <c r="K35" s="19" t="str">
        <f t="shared" si="4"/>
        <v>2009–12</v>
      </c>
      <c r="L35" s="19" t="str">
        <f t="shared" si="4"/>
        <v>2010–13</v>
      </c>
      <c r="M35" s="63" t="str">
        <f t="shared" si="4"/>
        <v>2011–14</v>
      </c>
    </row>
    <row r="36" spans="2:13">
      <c r="B36" s="6" t="s">
        <v>13</v>
      </c>
      <c r="C36" s="9">
        <f>C6</f>
        <v>3135</v>
      </c>
      <c r="D36" s="9">
        <f t="shared" ref="D36:M36" si="5">D6</f>
        <v>5996</v>
      </c>
      <c r="E36" s="9">
        <f t="shared" si="5"/>
        <v>4863</v>
      </c>
      <c r="F36" s="9">
        <f t="shared" si="5"/>
        <v>4890</v>
      </c>
      <c r="G36" s="9">
        <f t="shared" si="5"/>
        <v>4840</v>
      </c>
      <c r="H36" s="9">
        <f t="shared" si="5"/>
        <v>6817</v>
      </c>
      <c r="I36" s="9">
        <f t="shared" si="5"/>
        <v>9329</v>
      </c>
      <c r="J36" s="9">
        <f t="shared" si="5"/>
        <v>11914</v>
      </c>
      <c r="K36" s="9">
        <f t="shared" si="5"/>
        <v>12178</v>
      </c>
      <c r="L36" s="9">
        <f t="shared" si="5"/>
        <v>11956</v>
      </c>
      <c r="M36" s="64">
        <f t="shared" si="5"/>
        <v>11529</v>
      </c>
    </row>
    <row r="37" spans="2:13">
      <c r="B37" s="6" t="s">
        <v>24</v>
      </c>
      <c r="C37" s="9">
        <v>5031</v>
      </c>
      <c r="D37" s="9">
        <v>9507</v>
      </c>
      <c r="E37" s="9">
        <v>7978</v>
      </c>
      <c r="F37" s="9">
        <v>7936</v>
      </c>
      <c r="G37" s="9">
        <v>7848</v>
      </c>
      <c r="H37" s="9">
        <v>11092</v>
      </c>
      <c r="I37" s="9">
        <v>15446</v>
      </c>
      <c r="J37" s="9">
        <v>19641</v>
      </c>
      <c r="K37" s="9">
        <v>19866</v>
      </c>
      <c r="L37" s="9">
        <v>19442</v>
      </c>
      <c r="M37" s="64">
        <v>19003</v>
      </c>
    </row>
    <row r="38" spans="2:13">
      <c r="B38" s="43" t="s">
        <v>4</v>
      </c>
      <c r="C38" s="45">
        <v>3.4944718727238483E-3</v>
      </c>
      <c r="D38" s="45">
        <v>4.6035884437964844E-3</v>
      </c>
      <c r="E38" s="45">
        <v>3.657138144375609E-3</v>
      </c>
      <c r="F38" s="45">
        <v>3.6049434998121654E-3</v>
      </c>
      <c r="G38" s="45">
        <v>2.6399825082117105E-3</v>
      </c>
      <c r="H38" s="45">
        <v>3.0027958030426571E-3</v>
      </c>
      <c r="I38" s="45">
        <v>2.9965766413957858E-3</v>
      </c>
      <c r="J38" s="45">
        <v>3.7574291848846862E-3</v>
      </c>
      <c r="K38" s="45">
        <v>3.1308121795288941E-3</v>
      </c>
      <c r="L38" s="45">
        <v>3.2684054620923187E-3</v>
      </c>
      <c r="M38" s="65">
        <v>2.689189697453462E-3</v>
      </c>
    </row>
    <row r="39" spans="2:13">
      <c r="B39" s="38" t="s">
        <v>5</v>
      </c>
      <c r="C39" s="48">
        <v>0.54740515503486531</v>
      </c>
      <c r="D39" s="48">
        <v>0.55439846167754236</v>
      </c>
      <c r="E39" s="48">
        <v>0.54451446497099787</v>
      </c>
      <c r="F39" s="48">
        <v>0.54504070285568118</v>
      </c>
      <c r="G39" s="48">
        <v>0.54860887949611947</v>
      </c>
      <c r="H39" s="48">
        <v>0.54653543026495144</v>
      </c>
      <c r="I39" s="48">
        <v>0.5424544292657183</v>
      </c>
      <c r="J39" s="48">
        <v>0.53998611977758915</v>
      </c>
      <c r="K39" s="48">
        <v>0.53861109558327169</v>
      </c>
      <c r="L39" s="48">
        <v>0.53586424641949548</v>
      </c>
      <c r="M39" s="51">
        <v>0.53368594424342941</v>
      </c>
    </row>
    <row r="40" spans="2:13">
      <c r="B40" s="38" t="s">
        <v>6</v>
      </c>
      <c r="C40" s="48">
        <v>0.27734236017250141</v>
      </c>
      <c r="D40" s="48">
        <v>0.27959392889275708</v>
      </c>
      <c r="E40" s="48">
        <v>0.3133540222858115</v>
      </c>
      <c r="F40" s="48">
        <v>0.31668955763114781</v>
      </c>
      <c r="G40" s="48">
        <v>0.31164414599584878</v>
      </c>
      <c r="H40" s="48">
        <v>0.31662743828662127</v>
      </c>
      <c r="I40" s="48">
        <v>0.32456439134827259</v>
      </c>
      <c r="J40" s="48">
        <v>0.33750822131399011</v>
      </c>
      <c r="K40" s="48">
        <v>0.33623249945122285</v>
      </c>
      <c r="L40" s="48">
        <v>0.33715769784172706</v>
      </c>
      <c r="M40" s="51">
        <v>0.34236358696097563</v>
      </c>
    </row>
    <row r="41" spans="2:13">
      <c r="B41" s="38" t="s">
        <v>7</v>
      </c>
      <c r="C41" s="48">
        <v>5.5088347806497108E-2</v>
      </c>
      <c r="D41" s="48">
        <v>6.0914154523489666E-2</v>
      </c>
      <c r="E41" s="48">
        <v>5.5993510070812352E-2</v>
      </c>
      <c r="F41" s="48">
        <v>5.0800817218776932E-2</v>
      </c>
      <c r="G41" s="48">
        <v>5.4066027339479635E-2</v>
      </c>
      <c r="H41" s="48">
        <v>5.3668238644744251E-2</v>
      </c>
      <c r="I41" s="48">
        <v>5.2192222003230641E-2</v>
      </c>
      <c r="J41" s="48">
        <v>5.0231936924752196E-2</v>
      </c>
      <c r="K41" s="48">
        <v>5.1900661257492667E-2</v>
      </c>
      <c r="L41" s="48">
        <v>5.6699569779102676E-2</v>
      </c>
      <c r="M41" s="51">
        <v>5.4998306621331768E-2</v>
      </c>
    </row>
    <row r="42" spans="2:13">
      <c r="B42" s="38" t="s">
        <v>8</v>
      </c>
      <c r="C42" s="48">
        <v>8.4409052804425653E-3</v>
      </c>
      <c r="D42" s="48">
        <v>9.5599456228797289E-3</v>
      </c>
      <c r="E42" s="48">
        <v>7.801881236390645E-3</v>
      </c>
      <c r="F42" s="48">
        <v>1.0190659835477157E-2</v>
      </c>
      <c r="G42" s="48">
        <v>8.9298209434586408E-3</v>
      </c>
      <c r="H42" s="48">
        <v>7.7566130083780872E-3</v>
      </c>
      <c r="I42" s="48">
        <v>7.0056368637203765E-3</v>
      </c>
      <c r="J42" s="48">
        <v>5.9351327635850468E-3</v>
      </c>
      <c r="K42" s="48">
        <v>6.3626903227189981E-3</v>
      </c>
      <c r="L42" s="48">
        <v>4.2111382100042125E-3</v>
      </c>
      <c r="M42" s="51">
        <v>4.3278555882372179E-3</v>
      </c>
    </row>
    <row r="43" spans="2:13">
      <c r="B43" s="38" t="s">
        <v>9</v>
      </c>
      <c r="C43" s="48">
        <v>0.10500730910095861</v>
      </c>
      <c r="D43" s="48">
        <v>8.8604000053561061E-2</v>
      </c>
      <c r="E43" s="48">
        <v>7.3168319325371434E-2</v>
      </c>
      <c r="F43" s="48">
        <v>7.2722482216515921E-2</v>
      </c>
      <c r="G43" s="48">
        <v>7.3325961465606784E-2</v>
      </c>
      <c r="H43" s="48">
        <v>7.1687691055301275E-2</v>
      </c>
      <c r="I43" s="48">
        <v>7.0218578851891103E-2</v>
      </c>
      <c r="J43" s="48">
        <v>6.1795466099197054E-2</v>
      </c>
      <c r="K43" s="48">
        <v>6.2894647853779295E-2</v>
      </c>
      <c r="L43" s="48">
        <v>6.1479569752953767E-2</v>
      </c>
      <c r="M43" s="51">
        <v>6.0604454248162298E-2</v>
      </c>
    </row>
    <row r="44" spans="2:13">
      <c r="B44" s="24" t="s">
        <v>10</v>
      </c>
      <c r="C44" s="52">
        <v>3.2214507320110219E-3</v>
      </c>
      <c r="D44" s="52">
        <v>2.3259207859735167E-3</v>
      </c>
      <c r="E44" s="52">
        <v>1.5106639662404242E-3</v>
      </c>
      <c r="F44" s="52">
        <v>9.5083674258871821E-4</v>
      </c>
      <c r="G44" s="52">
        <v>7.8518225127497895E-4</v>
      </c>
      <c r="H44" s="52">
        <v>7.2179293696108073E-4</v>
      </c>
      <c r="I44" s="52">
        <v>5.6816502577138864E-4</v>
      </c>
      <c r="J44" s="52">
        <v>7.8569393600190105E-4</v>
      </c>
      <c r="K44" s="52">
        <v>8.6759335198568783E-4</v>
      </c>
      <c r="L44" s="52">
        <v>1.3193725346244644E-3</v>
      </c>
      <c r="M44" s="66">
        <v>1.3306626404100499E-3</v>
      </c>
    </row>
    <row r="45" spans="2:13" ht="13.5" thickBot="1">
      <c r="B45" s="12" t="s">
        <v>3</v>
      </c>
      <c r="C45" s="13">
        <f t="shared" ref="C45:L45" si="6">SUM(C38:C44)</f>
        <v>0.99999999999999978</v>
      </c>
      <c r="D45" s="13">
        <f t="shared" si="6"/>
        <v>1</v>
      </c>
      <c r="E45" s="13">
        <f t="shared" si="6"/>
        <v>0.99999999999999989</v>
      </c>
      <c r="F45" s="13">
        <f t="shared" si="6"/>
        <v>0.99999999999999989</v>
      </c>
      <c r="G45" s="13">
        <f t="shared" si="6"/>
        <v>1</v>
      </c>
      <c r="H45" s="13">
        <f t="shared" si="6"/>
        <v>1</v>
      </c>
      <c r="I45" s="13">
        <f t="shared" si="6"/>
        <v>1</v>
      </c>
      <c r="J45" s="13">
        <f t="shared" si="6"/>
        <v>1</v>
      </c>
      <c r="K45" s="13">
        <f t="shared" si="6"/>
        <v>1</v>
      </c>
      <c r="L45" s="13">
        <f t="shared" si="6"/>
        <v>0.99999999999999978</v>
      </c>
      <c r="M45" s="67">
        <f>SUM(M38:M44)</f>
        <v>0.99999999999999978</v>
      </c>
    </row>
    <row r="54" spans="14:14">
      <c r="N54" s="2" t="s">
        <v>68</v>
      </c>
    </row>
  </sheetData>
  <pageMargins left="0.70866141732283472" right="0.31496062992125984" top="0.31496062992125984" bottom="0.31496062992125984" header="0.31496062992125984" footer="0.31496062992125984"/>
  <pageSetup paperSize="9" scale="65" orientation="landscape" r:id="rId1"/>
  <headerFooter>
    <oddFooter>&amp;LPage 5&amp;C&amp;A</oddFooter>
  </headerFooter>
  <ignoredErrors>
    <ignoredError sqref="C15:M15 C30:M30 C45:M45" formulaRange="1"/>
  </ignoredErrors>
  <drawing r:id="rId2"/>
</worksheet>
</file>

<file path=xl/worksheets/sheet7.xml><?xml version="1.0" encoding="utf-8"?>
<worksheet xmlns="http://schemas.openxmlformats.org/spreadsheetml/2006/main" xmlns:r="http://schemas.openxmlformats.org/officeDocument/2006/relationships">
  <sheetPr>
    <pageSetUpPr fitToPage="1"/>
  </sheetPr>
  <dimension ref="B2:N59"/>
  <sheetViews>
    <sheetView workbookViewId="0"/>
  </sheetViews>
  <sheetFormatPr defaultRowHeight="12.75"/>
  <cols>
    <col min="2" max="2" width="19.28515625" customWidth="1"/>
    <col min="4" max="4" width="10.28515625" customWidth="1"/>
    <col min="5" max="12" width="10" bestFit="1" customWidth="1"/>
    <col min="13" max="13" width="10" customWidth="1"/>
  </cols>
  <sheetData>
    <row r="2" spans="2:13" ht="13.5" thickBot="1">
      <c r="B2" t="s">
        <v>44</v>
      </c>
    </row>
    <row r="3" spans="2:13">
      <c r="B3" s="23"/>
      <c r="C3" s="31" t="s">
        <v>16</v>
      </c>
      <c r="D3" s="33"/>
      <c r="E3" s="33"/>
      <c r="F3" s="33"/>
      <c r="G3" s="33"/>
      <c r="H3" s="33"/>
      <c r="I3" s="33"/>
      <c r="J3" s="33"/>
      <c r="K3" s="33"/>
      <c r="L3" s="33"/>
      <c r="M3" s="32"/>
    </row>
    <row r="4" spans="2:13">
      <c r="B4" s="42" t="s">
        <v>11</v>
      </c>
      <c r="C4" s="19" t="s">
        <v>40</v>
      </c>
      <c r="D4" s="19" t="s">
        <v>41</v>
      </c>
      <c r="E4" s="19" t="s">
        <v>56</v>
      </c>
      <c r="F4" s="19" t="s">
        <v>57</v>
      </c>
      <c r="G4" s="19" t="s">
        <v>58</v>
      </c>
      <c r="H4" s="19" t="s">
        <v>59</v>
      </c>
      <c r="I4" s="19" t="s">
        <v>60</v>
      </c>
      <c r="J4" s="19" t="s">
        <v>61</v>
      </c>
      <c r="K4" s="19" t="s">
        <v>62</v>
      </c>
      <c r="L4" s="19" t="s">
        <v>63</v>
      </c>
      <c r="M4" s="63" t="s">
        <v>78</v>
      </c>
    </row>
    <row r="5" spans="2:13">
      <c r="B5" s="6" t="s">
        <v>24</v>
      </c>
      <c r="C5" s="9">
        <v>2592</v>
      </c>
      <c r="D5" s="9">
        <v>5049</v>
      </c>
      <c r="E5" s="9">
        <v>4138</v>
      </c>
      <c r="F5" s="9">
        <v>4105</v>
      </c>
      <c r="G5" s="9">
        <v>4038</v>
      </c>
      <c r="H5" s="9">
        <v>5724</v>
      </c>
      <c r="I5" s="9">
        <v>8011</v>
      </c>
      <c r="J5" s="9">
        <v>10283</v>
      </c>
      <c r="K5" s="9">
        <v>10419</v>
      </c>
      <c r="L5" s="9">
        <v>10148</v>
      </c>
      <c r="M5" s="64">
        <v>9843</v>
      </c>
    </row>
    <row r="6" spans="2:13">
      <c r="B6" s="43" t="s">
        <v>4</v>
      </c>
      <c r="C6" s="45">
        <v>4.8563243166094778E-3</v>
      </c>
      <c r="D6" s="45">
        <v>4.8688167060169712E-3</v>
      </c>
      <c r="E6" s="45">
        <v>4.7901434986805328E-3</v>
      </c>
      <c r="F6" s="45">
        <v>3.9761771405448492E-3</v>
      </c>
      <c r="G6" s="45">
        <v>2.1775508093835284E-3</v>
      </c>
      <c r="H6" s="45">
        <v>2.7540787843311652E-3</v>
      </c>
      <c r="I6" s="45">
        <v>2.6390173138805149E-3</v>
      </c>
      <c r="J6" s="45">
        <v>3.302847226855758E-3</v>
      </c>
      <c r="K6" s="45">
        <v>1.8965263658724896E-3</v>
      </c>
      <c r="L6" s="45">
        <v>1.8345554588821372E-3</v>
      </c>
      <c r="M6" s="65">
        <v>1.6426059482073313E-3</v>
      </c>
    </row>
    <row r="7" spans="2:13">
      <c r="B7" s="38" t="s">
        <v>5</v>
      </c>
      <c r="C7" s="48">
        <v>0.94094275404752814</v>
      </c>
      <c r="D7" s="48">
        <v>0.94535361486013447</v>
      </c>
      <c r="E7" s="48">
        <v>0.95865932604228699</v>
      </c>
      <c r="F7" s="48">
        <v>0.9587296196217252</v>
      </c>
      <c r="G7" s="48">
        <v>0.95931328290400586</v>
      </c>
      <c r="H7" s="48">
        <v>0.9600257322994401</v>
      </c>
      <c r="I7" s="48">
        <v>0.96051737337563092</v>
      </c>
      <c r="J7" s="48">
        <v>0.96374561996874242</v>
      </c>
      <c r="K7" s="48">
        <v>0.96016261127991664</v>
      </c>
      <c r="L7" s="48">
        <v>0.96160729907331965</v>
      </c>
      <c r="M7" s="51">
        <v>0.96196084755597777</v>
      </c>
    </row>
    <row r="8" spans="2:13">
      <c r="B8" s="38" t="s">
        <v>6</v>
      </c>
      <c r="C8" s="48">
        <v>8.4553072412069039E-3</v>
      </c>
      <c r="D8" s="48">
        <v>1.5109754945525015E-2</v>
      </c>
      <c r="E8" s="48">
        <v>5.3673007446455555E-3</v>
      </c>
      <c r="F8" s="48">
        <v>5.2125564231134784E-3</v>
      </c>
      <c r="G8" s="48">
        <v>5.6690518445899687E-3</v>
      </c>
      <c r="H8" s="48">
        <v>7.8276456834263028E-3</v>
      </c>
      <c r="I8" s="48">
        <v>7.9549299641457714E-3</v>
      </c>
      <c r="J8" s="48">
        <v>8.4523046585836502E-3</v>
      </c>
      <c r="K8" s="48">
        <v>7.7621780502541626E-3</v>
      </c>
      <c r="L8" s="48">
        <v>8.4591168466020342E-3</v>
      </c>
      <c r="M8" s="51">
        <v>9.6197630650369081E-3</v>
      </c>
    </row>
    <row r="9" spans="2:13">
      <c r="B9" s="38" t="s">
        <v>7</v>
      </c>
      <c r="C9" s="48">
        <v>1.8121738179288009E-3</v>
      </c>
      <c r="D9" s="48">
        <v>2.9080335168406384E-3</v>
      </c>
      <c r="E9" s="48">
        <v>5.1486612625346623E-4</v>
      </c>
      <c r="F9" s="48">
        <v>1.4148158297272826E-3</v>
      </c>
      <c r="G9" s="48">
        <v>1.5204944821529749E-3</v>
      </c>
      <c r="H9" s="48">
        <v>1.9397218281131882E-3</v>
      </c>
      <c r="I9" s="48">
        <v>1.6712194061200747E-3</v>
      </c>
      <c r="J9" s="48">
        <v>2.3425859555711174E-3</v>
      </c>
      <c r="K9" s="48">
        <v>2.4858433556488447E-3</v>
      </c>
      <c r="L9" s="48">
        <v>2.1117324521417362E-3</v>
      </c>
      <c r="M9" s="51">
        <v>2.0849791959665258E-3</v>
      </c>
    </row>
    <row r="10" spans="2:13">
      <c r="B10" s="38" t="s">
        <v>8</v>
      </c>
      <c r="C10" s="48">
        <v>5.1983902816952002E-4</v>
      </c>
      <c r="D10" s="48">
        <v>1.7979444549089099E-3</v>
      </c>
      <c r="E10" s="48">
        <v>1.3212962872580648E-3</v>
      </c>
      <c r="F10" s="48">
        <v>7.9492932774837693E-4</v>
      </c>
      <c r="G10" s="48">
        <v>8.8062310484356035E-4</v>
      </c>
      <c r="H10" s="48">
        <v>1.0937529503917468E-3</v>
      </c>
      <c r="I10" s="48">
        <v>6.9768046023240611E-4</v>
      </c>
      <c r="J10" s="48">
        <v>6.5111598170152515E-4</v>
      </c>
      <c r="K10" s="48">
        <v>2.9770560299096586E-4</v>
      </c>
      <c r="L10" s="48">
        <v>5.8172794887493802E-4</v>
      </c>
      <c r="M10" s="51">
        <v>5.8543034989658595E-4</v>
      </c>
    </row>
    <row r="11" spans="2:13">
      <c r="B11" s="38" t="s">
        <v>9</v>
      </c>
      <c r="C11" s="48">
        <v>4.3126721712308372E-2</v>
      </c>
      <c r="D11" s="48">
        <v>2.961870665161204E-2</v>
      </c>
      <c r="E11" s="48">
        <v>2.9100116722891367E-2</v>
      </c>
      <c r="F11" s="48">
        <v>2.9871901657140841E-2</v>
      </c>
      <c r="G11" s="48">
        <v>3.0438996855024228E-2</v>
      </c>
      <c r="H11" s="48">
        <v>2.6359068454297495E-2</v>
      </c>
      <c r="I11" s="48">
        <v>2.6519779479990235E-2</v>
      </c>
      <c r="J11" s="48">
        <v>2.1505526208545556E-2</v>
      </c>
      <c r="K11" s="48">
        <v>2.725754427840742E-2</v>
      </c>
      <c r="L11" s="48">
        <v>2.5268698408400962E-2</v>
      </c>
      <c r="M11" s="51">
        <v>2.3817724413215453E-2</v>
      </c>
    </row>
    <row r="12" spans="2:13">
      <c r="B12" s="24" t="s">
        <v>10</v>
      </c>
      <c r="C12" s="52">
        <v>2.8687983624850521E-4</v>
      </c>
      <c r="D12" s="52">
        <v>3.4312886496199569E-4</v>
      </c>
      <c r="E12" s="52">
        <v>2.4695057798410444E-4</v>
      </c>
      <c r="F12" s="52">
        <v>0</v>
      </c>
      <c r="G12" s="52">
        <v>0</v>
      </c>
      <c r="H12" s="52">
        <v>0</v>
      </c>
      <c r="I12" s="52">
        <v>0</v>
      </c>
      <c r="J12" s="52">
        <v>0</v>
      </c>
      <c r="K12" s="52">
        <v>1.3759106690940494E-4</v>
      </c>
      <c r="L12" s="52">
        <v>1.3686981177869729E-4</v>
      </c>
      <c r="M12" s="66">
        <v>2.8864947169973736E-4</v>
      </c>
    </row>
    <row r="13" spans="2:13" ht="13.5" thickBot="1">
      <c r="B13" s="12" t="s">
        <v>3</v>
      </c>
      <c r="C13" s="13">
        <f>SUM(C6:C12)</f>
        <v>0.99999999999999967</v>
      </c>
      <c r="D13" s="13">
        <f>SUM(D6:D12)</f>
        <v>1</v>
      </c>
      <c r="E13" s="13">
        <f t="shared" ref="E13:L13" si="0">SUM(E6:E12)</f>
        <v>1.0000000000000002</v>
      </c>
      <c r="F13" s="13">
        <f t="shared" si="0"/>
        <v>1</v>
      </c>
      <c r="G13" s="13">
        <f t="shared" si="0"/>
        <v>1.0000000000000002</v>
      </c>
      <c r="H13" s="13">
        <f t="shared" si="0"/>
        <v>1</v>
      </c>
      <c r="I13" s="13">
        <f t="shared" si="0"/>
        <v>1</v>
      </c>
      <c r="J13" s="13">
        <f t="shared" si="0"/>
        <v>1</v>
      </c>
      <c r="K13" s="13">
        <f t="shared" si="0"/>
        <v>0.99999999999999978</v>
      </c>
      <c r="L13" s="13">
        <f t="shared" si="0"/>
        <v>1</v>
      </c>
      <c r="M13" s="67">
        <f>SUM(M6:M12)</f>
        <v>1.0000000000000002</v>
      </c>
    </row>
    <row r="15" spans="2:13" ht="13.5" thickBot="1"/>
    <row r="16" spans="2:13">
      <c r="B16" s="20" t="s">
        <v>12</v>
      </c>
      <c r="C16" s="5" t="str">
        <f>C4</f>
        <v>1989/90</v>
      </c>
      <c r="D16" s="5" t="str">
        <f t="shared" ref="D16:M16" si="1">D4</f>
        <v>1997/98</v>
      </c>
      <c r="E16" s="5" t="str">
        <f t="shared" si="1"/>
        <v>2003–06</v>
      </c>
      <c r="F16" s="5" t="str">
        <f t="shared" si="1"/>
        <v>2004–07</v>
      </c>
      <c r="G16" s="5" t="str">
        <f t="shared" si="1"/>
        <v>2005–08</v>
      </c>
      <c r="H16" s="5" t="str">
        <f t="shared" si="1"/>
        <v>2006–09</v>
      </c>
      <c r="I16" s="5" t="str">
        <f t="shared" si="1"/>
        <v>2007–10</v>
      </c>
      <c r="J16" s="5" t="str">
        <f t="shared" si="1"/>
        <v>2008–11</v>
      </c>
      <c r="K16" s="5" t="str">
        <f t="shared" si="1"/>
        <v>2009–12</v>
      </c>
      <c r="L16" s="5" t="str">
        <f t="shared" si="1"/>
        <v>2010–13</v>
      </c>
      <c r="M16" s="32" t="str">
        <f t="shared" si="1"/>
        <v>2011–14</v>
      </c>
    </row>
    <row r="17" spans="2:13">
      <c r="B17" s="6" t="s">
        <v>24</v>
      </c>
      <c r="C17" s="9">
        <v>1640</v>
      </c>
      <c r="D17" s="9">
        <v>3072</v>
      </c>
      <c r="E17" s="9">
        <v>2505</v>
      </c>
      <c r="F17" s="9">
        <v>2456</v>
      </c>
      <c r="G17" s="9">
        <v>2449</v>
      </c>
      <c r="H17" s="9">
        <v>3480</v>
      </c>
      <c r="I17" s="9">
        <v>5013</v>
      </c>
      <c r="J17" s="9">
        <v>6496</v>
      </c>
      <c r="K17" s="9">
        <v>6709</v>
      </c>
      <c r="L17" s="9">
        <v>6689</v>
      </c>
      <c r="M17" s="64">
        <v>6612</v>
      </c>
    </row>
    <row r="18" spans="2:13">
      <c r="B18" s="43" t="s">
        <v>4</v>
      </c>
      <c r="C18" s="45">
        <v>7.9840312216605813E-4</v>
      </c>
      <c r="D18" s="45">
        <v>2.5829304949300789E-3</v>
      </c>
      <c r="E18" s="45">
        <v>7.5808759683839366E-4</v>
      </c>
      <c r="F18" s="45">
        <v>7.5423657046055405E-4</v>
      </c>
      <c r="G18" s="45">
        <v>1.182118439328113E-4</v>
      </c>
      <c r="H18" s="45">
        <v>3.7996583724896532E-4</v>
      </c>
      <c r="I18" s="45">
        <v>8.9517865806303608E-4</v>
      </c>
      <c r="J18" s="45">
        <v>2.1161433536023614E-3</v>
      </c>
      <c r="K18" s="45">
        <v>2.3891128801459801E-3</v>
      </c>
      <c r="L18" s="45">
        <v>2.2822150007195158E-3</v>
      </c>
      <c r="M18" s="65">
        <v>1.0613306712413271E-3</v>
      </c>
    </row>
    <row r="19" spans="2:13">
      <c r="B19" s="38" t="s">
        <v>5</v>
      </c>
      <c r="C19" s="48">
        <v>1.8671733540609119E-2</v>
      </c>
      <c r="D19" s="48">
        <v>3.9131725448151897E-2</v>
      </c>
      <c r="E19" s="48">
        <v>2.6267238132545126E-2</v>
      </c>
      <c r="F19" s="48">
        <v>2.8319496494325982E-2</v>
      </c>
      <c r="G19" s="48">
        <v>2.8241219681199272E-2</v>
      </c>
      <c r="H19" s="48">
        <v>2.5691147973691663E-2</v>
      </c>
      <c r="I19" s="48">
        <v>1.9780791710167125E-2</v>
      </c>
      <c r="J19" s="48">
        <v>1.4288031993853543E-2</v>
      </c>
      <c r="K19" s="48">
        <v>1.296072750223419E-2</v>
      </c>
      <c r="L19" s="48">
        <v>1.178480068003049E-2</v>
      </c>
      <c r="M19" s="51">
        <v>1.5470979642094006E-2</v>
      </c>
    </row>
    <row r="20" spans="2:13">
      <c r="B20" s="38" t="s">
        <v>6</v>
      </c>
      <c r="C20" s="48">
        <v>0.72451011677518162</v>
      </c>
      <c r="D20" s="48">
        <v>0.70805271937189329</v>
      </c>
      <c r="E20" s="48">
        <v>0.78671192969047243</v>
      </c>
      <c r="F20" s="48">
        <v>0.78272078346237806</v>
      </c>
      <c r="G20" s="48">
        <v>0.76562151375629861</v>
      </c>
      <c r="H20" s="48">
        <v>0.77133012385666533</v>
      </c>
      <c r="I20" s="48">
        <v>0.79743691296600983</v>
      </c>
      <c r="J20" s="48">
        <v>0.81918311492036455</v>
      </c>
      <c r="K20" s="48">
        <v>0.82082588285753322</v>
      </c>
      <c r="L20" s="48">
        <v>0.81367497932419031</v>
      </c>
      <c r="M20" s="51">
        <v>0.81730302336413063</v>
      </c>
    </row>
    <row r="21" spans="2:13">
      <c r="B21" s="38" t="s">
        <v>7</v>
      </c>
      <c r="C21" s="48">
        <v>9.2483932159538165E-2</v>
      </c>
      <c r="D21" s="48">
        <v>0.10308007892521187</v>
      </c>
      <c r="E21" s="48">
        <v>9.1978530474387726E-2</v>
      </c>
      <c r="F21" s="48">
        <v>8.9395996627172972E-2</v>
      </c>
      <c r="G21" s="48">
        <v>0.10108690216450199</v>
      </c>
      <c r="H21" s="48">
        <v>0.10077165083668455</v>
      </c>
      <c r="I21" s="48">
        <v>9.1172800872960452E-2</v>
      </c>
      <c r="J21" s="48">
        <v>8.3940926817808778E-2</v>
      </c>
      <c r="K21" s="48">
        <v>8.3170109721373203E-2</v>
      </c>
      <c r="L21" s="48">
        <v>8.9100239001326104E-2</v>
      </c>
      <c r="M21" s="51">
        <v>8.090038549408067E-2</v>
      </c>
    </row>
    <row r="22" spans="2:13">
      <c r="B22" s="38" t="s">
        <v>8</v>
      </c>
      <c r="C22" s="48">
        <v>1.9552464713928817E-2</v>
      </c>
      <c r="D22" s="48">
        <v>1.3120590600327041E-2</v>
      </c>
      <c r="E22" s="48">
        <v>1.2485823405729931E-2</v>
      </c>
      <c r="F22" s="48">
        <v>1.7280951509184586E-2</v>
      </c>
      <c r="G22" s="48">
        <v>1.3425352770066868E-2</v>
      </c>
      <c r="H22" s="48">
        <v>1.2182197903894564E-2</v>
      </c>
      <c r="I22" s="48">
        <v>1.022697043309671E-2</v>
      </c>
      <c r="J22" s="48">
        <v>8.3798435241666906E-3</v>
      </c>
      <c r="K22" s="48">
        <v>9.0005754323947088E-3</v>
      </c>
      <c r="L22" s="48">
        <v>5.0084405192814983E-3</v>
      </c>
      <c r="M22" s="51">
        <v>5.4989097827204333E-3</v>
      </c>
    </row>
    <row r="23" spans="2:13">
      <c r="B23" s="38" t="s">
        <v>9</v>
      </c>
      <c r="C23" s="48">
        <v>0.1427344689473804</v>
      </c>
      <c r="D23" s="48">
        <v>0.1326294081351406</v>
      </c>
      <c r="E23" s="48">
        <v>8.1126909786353188E-2</v>
      </c>
      <c r="F23" s="48">
        <v>8.0027150189135712E-2</v>
      </c>
      <c r="G23" s="48">
        <v>9.047570644065768E-2</v>
      </c>
      <c r="H23" s="48">
        <v>8.8220738332454168E-2</v>
      </c>
      <c r="I23" s="48">
        <v>7.9695435056167455E-2</v>
      </c>
      <c r="J23" s="48">
        <v>7.1089908024556558E-2</v>
      </c>
      <c r="K23" s="48">
        <v>7.0775227253821418E-2</v>
      </c>
      <c r="L23" s="48">
        <v>7.5908567731557908E-2</v>
      </c>
      <c r="M23" s="51">
        <v>7.7771919960802252E-2</v>
      </c>
    </row>
    <row r="24" spans="2:13">
      <c r="B24" s="24" t="s">
        <v>10</v>
      </c>
      <c r="C24" s="52">
        <v>1.2488807411958651E-3</v>
      </c>
      <c r="D24" s="52">
        <v>1.4025470243451707E-3</v>
      </c>
      <c r="E24" s="52">
        <v>6.7148091367339314E-4</v>
      </c>
      <c r="F24" s="52">
        <v>1.5013851473421953E-3</v>
      </c>
      <c r="G24" s="52">
        <v>1.0310933433427775E-3</v>
      </c>
      <c r="H24" s="52">
        <v>1.4241752593607269E-3</v>
      </c>
      <c r="I24" s="52">
        <v>7.9191030353530805E-4</v>
      </c>
      <c r="J24" s="52">
        <v>1.0020313656473943E-3</v>
      </c>
      <c r="K24" s="52">
        <v>8.7836435249736915E-4</v>
      </c>
      <c r="L24" s="52">
        <v>2.2407577428941064E-3</v>
      </c>
      <c r="M24" s="66">
        <v>1.9934510849305715E-3</v>
      </c>
    </row>
    <row r="25" spans="2:13" ht="13.5" thickBot="1">
      <c r="B25" s="12" t="s">
        <v>3</v>
      </c>
      <c r="C25" s="13">
        <f>SUM(C18:C24)</f>
        <v>1</v>
      </c>
      <c r="D25" s="13">
        <f t="shared" ref="D25:L25" si="2">SUM(D18:D24)</f>
        <v>0.99999999999999989</v>
      </c>
      <c r="E25" s="13">
        <f t="shared" si="2"/>
        <v>1.0000000000000002</v>
      </c>
      <c r="F25" s="13">
        <f t="shared" si="2"/>
        <v>1.0000000000000002</v>
      </c>
      <c r="G25" s="13">
        <f t="shared" si="2"/>
        <v>1</v>
      </c>
      <c r="H25" s="13">
        <f t="shared" si="2"/>
        <v>0.99999999999999989</v>
      </c>
      <c r="I25" s="13">
        <f t="shared" si="2"/>
        <v>1</v>
      </c>
      <c r="J25" s="13">
        <f t="shared" si="2"/>
        <v>0.99999999999999978</v>
      </c>
      <c r="K25" s="13">
        <f t="shared" si="2"/>
        <v>1.0000000000000002</v>
      </c>
      <c r="L25" s="13">
        <f t="shared" si="2"/>
        <v>0.99999999999999989</v>
      </c>
      <c r="M25" s="67">
        <f>SUM(M18:M24)</f>
        <v>0.99999999999999978</v>
      </c>
    </row>
    <row r="27" spans="2:13" ht="13.5" thickBot="1"/>
    <row r="28" spans="2:13">
      <c r="B28" s="20" t="s">
        <v>10</v>
      </c>
      <c r="C28" s="5" t="str">
        <f>C4</f>
        <v>1989/90</v>
      </c>
      <c r="D28" s="5" t="str">
        <f t="shared" ref="D28:M28" si="3">D4</f>
        <v>1997/98</v>
      </c>
      <c r="E28" s="5" t="str">
        <f t="shared" si="3"/>
        <v>2003–06</v>
      </c>
      <c r="F28" s="5" t="str">
        <f t="shared" si="3"/>
        <v>2004–07</v>
      </c>
      <c r="G28" s="5" t="str">
        <f t="shared" si="3"/>
        <v>2005–08</v>
      </c>
      <c r="H28" s="5" t="str">
        <f t="shared" si="3"/>
        <v>2006–09</v>
      </c>
      <c r="I28" s="5" t="str">
        <f t="shared" si="3"/>
        <v>2007–10</v>
      </c>
      <c r="J28" s="5" t="str">
        <f t="shared" si="3"/>
        <v>2008–11</v>
      </c>
      <c r="K28" s="5" t="str">
        <f t="shared" si="3"/>
        <v>2009–12</v>
      </c>
      <c r="L28" s="5" t="str">
        <f t="shared" si="3"/>
        <v>2010–13</v>
      </c>
      <c r="M28" s="32" t="str">
        <f t="shared" si="3"/>
        <v>2011–14</v>
      </c>
    </row>
    <row r="29" spans="2:13">
      <c r="B29" s="6" t="s">
        <v>24</v>
      </c>
      <c r="C29" s="9">
        <v>799</v>
      </c>
      <c r="D29" s="9">
        <v>1386</v>
      </c>
      <c r="E29" s="9">
        <v>1335</v>
      </c>
      <c r="F29" s="9">
        <v>1375</v>
      </c>
      <c r="G29" s="9">
        <v>1361</v>
      </c>
      <c r="H29" s="9">
        <v>1888</v>
      </c>
      <c r="I29" s="9">
        <v>2422</v>
      </c>
      <c r="J29" s="9">
        <v>2862</v>
      </c>
      <c r="K29" s="9">
        <v>2738</v>
      </c>
      <c r="L29" s="9">
        <v>2605</v>
      </c>
      <c r="M29" s="64">
        <v>2548</v>
      </c>
    </row>
    <row r="30" spans="2:13">
      <c r="B30" s="43" t="s">
        <v>4</v>
      </c>
      <c r="C30" s="45">
        <v>4.4955367657120828E-3</v>
      </c>
      <c r="D30" s="45">
        <v>8.1422203830175989E-3</v>
      </c>
      <c r="E30" s="45">
        <v>5.6780533523741175E-3</v>
      </c>
      <c r="F30" s="45">
        <v>7.6104272544735563E-3</v>
      </c>
      <c r="G30" s="45">
        <v>8.4207542083786467E-3</v>
      </c>
      <c r="H30" s="45">
        <v>8.3461951166589141E-3</v>
      </c>
      <c r="I30" s="45">
        <v>8.0460858692083196E-3</v>
      </c>
      <c r="J30" s="45">
        <v>8.9600988841905382E-3</v>
      </c>
      <c r="K30" s="45">
        <v>9.4045673051348453E-3</v>
      </c>
      <c r="L30" s="45">
        <v>1.1209601744528402E-2</v>
      </c>
      <c r="M30" s="65">
        <v>1.0626929069529082E-2</v>
      </c>
    </row>
    <row r="31" spans="2:13">
      <c r="B31" s="38" t="s">
        <v>5</v>
      </c>
      <c r="C31" s="48">
        <v>0.31579721491201529</v>
      </c>
      <c r="D31" s="48">
        <v>0.30675358851326046</v>
      </c>
      <c r="E31" s="48">
        <v>0.29145684991085341</v>
      </c>
      <c r="F31" s="48">
        <v>0.29526748170851552</v>
      </c>
      <c r="G31" s="48">
        <v>0.29327960737291209</v>
      </c>
      <c r="H31" s="48">
        <v>0.28697598605354169</v>
      </c>
      <c r="I31" s="48">
        <v>0.27851606424061726</v>
      </c>
      <c r="J31" s="48">
        <v>0.27904789809719449</v>
      </c>
      <c r="K31" s="48">
        <v>0.26415361125020026</v>
      </c>
      <c r="L31" s="48">
        <v>0.2435826751461688</v>
      </c>
      <c r="M31" s="51">
        <v>0.24182192408443628</v>
      </c>
    </row>
    <row r="32" spans="2:13">
      <c r="B32" s="38" t="s">
        <v>6</v>
      </c>
      <c r="C32" s="48">
        <v>0.2568558983672819</v>
      </c>
      <c r="D32" s="48">
        <v>0.26994974405751526</v>
      </c>
      <c r="E32" s="48">
        <v>0.34043779003794516</v>
      </c>
      <c r="F32" s="48">
        <v>0.36835094006556562</v>
      </c>
      <c r="G32" s="48">
        <v>0.38466486340778749</v>
      </c>
      <c r="H32" s="48">
        <v>0.3943443202810693</v>
      </c>
      <c r="I32" s="48">
        <v>0.37862870213550492</v>
      </c>
      <c r="J32" s="48">
        <v>0.37614098682451419</v>
      </c>
      <c r="K32" s="48">
        <v>0.37018593493872992</v>
      </c>
      <c r="L32" s="48">
        <v>0.3810148619231602</v>
      </c>
      <c r="M32" s="51">
        <v>0.38860374938952497</v>
      </c>
    </row>
    <row r="33" spans="2:13">
      <c r="B33" s="38" t="s">
        <v>7</v>
      </c>
      <c r="C33" s="48">
        <v>0.15756292234093355</v>
      </c>
      <c r="D33" s="48">
        <v>0.17370429572467491</v>
      </c>
      <c r="E33" s="48">
        <v>0.1511449986190756</v>
      </c>
      <c r="F33" s="48">
        <v>0.12153364383766559</v>
      </c>
      <c r="G33" s="48">
        <v>0.12129890410194918</v>
      </c>
      <c r="H33" s="48">
        <v>0.11803828885397982</v>
      </c>
      <c r="I33" s="48">
        <v>0.12986096455151322</v>
      </c>
      <c r="J33" s="48">
        <v>0.13709187188818744</v>
      </c>
      <c r="K33" s="48">
        <v>0.15685947465340469</v>
      </c>
      <c r="L33" s="48">
        <v>0.18216018357058461</v>
      </c>
      <c r="M33" s="51">
        <v>0.18622191543162914</v>
      </c>
    </row>
    <row r="34" spans="2:13">
      <c r="B34" s="38" t="s">
        <v>8</v>
      </c>
      <c r="C34" s="48">
        <v>1.2126182601159349E-2</v>
      </c>
      <c r="D34" s="48">
        <v>2.9270552990221289E-2</v>
      </c>
      <c r="E34" s="48">
        <v>1.8036644941940794E-2</v>
      </c>
      <c r="F34" s="48">
        <v>2.4094999966726992E-2</v>
      </c>
      <c r="G34" s="48">
        <v>2.4014574793415316E-2</v>
      </c>
      <c r="H34" s="48">
        <v>1.8947970525771376E-2</v>
      </c>
      <c r="I34" s="48">
        <v>1.9818212148643561E-2</v>
      </c>
      <c r="J34" s="48">
        <v>1.8364557532207545E-2</v>
      </c>
      <c r="K34" s="48">
        <v>2.2122909271533556E-2</v>
      </c>
      <c r="L34" s="48">
        <v>1.5983951820319649E-2</v>
      </c>
      <c r="M34" s="51">
        <v>1.525881335906437E-2</v>
      </c>
    </row>
    <row r="35" spans="2:13">
      <c r="B35" s="38" t="s">
        <v>9</v>
      </c>
      <c r="C35" s="48">
        <v>0.23590676406437777</v>
      </c>
      <c r="D35" s="48">
        <v>0.20075274630001733</v>
      </c>
      <c r="E35" s="48">
        <v>0.18652899493245545</v>
      </c>
      <c r="F35" s="48">
        <v>0.18048872705814409</v>
      </c>
      <c r="G35" s="48">
        <v>0.16572413857207924</v>
      </c>
      <c r="H35" s="48">
        <v>0.17180698333529018</v>
      </c>
      <c r="I35" s="48">
        <v>0.18328199807991571</v>
      </c>
      <c r="J35" s="48">
        <v>0.17743222392828764</v>
      </c>
      <c r="K35" s="48">
        <v>0.17377325874108593</v>
      </c>
      <c r="L35" s="48">
        <v>0.16256653104022062</v>
      </c>
      <c r="M35" s="51">
        <v>0.15393298126175095</v>
      </c>
    </row>
    <row r="36" spans="2:13">
      <c r="B36" s="24" t="s">
        <v>10</v>
      </c>
      <c r="C36" s="52">
        <v>1.7255480948519902E-2</v>
      </c>
      <c r="D36" s="52">
        <v>1.1426852031293028E-2</v>
      </c>
      <c r="E36" s="52">
        <v>6.7166682053553372E-3</v>
      </c>
      <c r="F36" s="52">
        <v>2.6537801089086465E-3</v>
      </c>
      <c r="G36" s="52">
        <v>2.5971575434780587E-3</v>
      </c>
      <c r="H36" s="52">
        <v>1.5402558336887818E-3</v>
      </c>
      <c r="I36" s="52">
        <v>1.8479729745971023E-3</v>
      </c>
      <c r="J36" s="52">
        <v>2.9623628454182004E-3</v>
      </c>
      <c r="K36" s="52">
        <v>3.5002438399106043E-3</v>
      </c>
      <c r="L36" s="52">
        <v>3.4821947550176084E-3</v>
      </c>
      <c r="M36" s="66">
        <v>3.5336874040651483E-3</v>
      </c>
    </row>
    <row r="37" spans="2:13" ht="13.5" thickBot="1">
      <c r="B37" s="12" t="s">
        <v>3</v>
      </c>
      <c r="C37" s="13">
        <f>SUM(C30:C36)</f>
        <v>0.99999999999999978</v>
      </c>
      <c r="D37" s="13">
        <f t="shared" ref="D37:L37" si="4">SUM(D30:D36)</f>
        <v>0.99999999999999978</v>
      </c>
      <c r="E37" s="13">
        <f t="shared" si="4"/>
        <v>0.99999999999999989</v>
      </c>
      <c r="F37" s="13">
        <f t="shared" si="4"/>
        <v>1.0000000000000002</v>
      </c>
      <c r="G37" s="13">
        <f t="shared" si="4"/>
        <v>1</v>
      </c>
      <c r="H37" s="13">
        <f t="shared" si="4"/>
        <v>1.0000000000000002</v>
      </c>
      <c r="I37" s="13">
        <f t="shared" si="4"/>
        <v>1</v>
      </c>
      <c r="J37" s="13">
        <f t="shared" si="4"/>
        <v>1</v>
      </c>
      <c r="K37" s="13">
        <f t="shared" si="4"/>
        <v>0.99999999999999989</v>
      </c>
      <c r="L37" s="13">
        <f t="shared" si="4"/>
        <v>1</v>
      </c>
      <c r="M37" s="67">
        <f>SUM(M30:M36)</f>
        <v>0.99999999999999989</v>
      </c>
    </row>
    <row r="39" spans="2:13" ht="13.5" thickBot="1"/>
    <row r="40" spans="2:13">
      <c r="B40" s="20" t="s">
        <v>39</v>
      </c>
      <c r="C40" s="5" t="str">
        <f>C4</f>
        <v>1989/90</v>
      </c>
      <c r="D40" s="5" t="str">
        <f t="shared" ref="D40:M40" si="5">D4</f>
        <v>1997/98</v>
      </c>
      <c r="E40" s="5" t="str">
        <f t="shared" si="5"/>
        <v>2003–06</v>
      </c>
      <c r="F40" s="5" t="str">
        <f t="shared" si="5"/>
        <v>2004–07</v>
      </c>
      <c r="G40" s="5" t="str">
        <f t="shared" si="5"/>
        <v>2005–08</v>
      </c>
      <c r="H40" s="5" t="str">
        <f t="shared" si="5"/>
        <v>2006–09</v>
      </c>
      <c r="I40" s="5" t="str">
        <f t="shared" si="5"/>
        <v>2007–10</v>
      </c>
      <c r="J40" s="5" t="str">
        <f t="shared" si="5"/>
        <v>2008–11</v>
      </c>
      <c r="K40" s="5" t="str">
        <f t="shared" si="5"/>
        <v>2009–12</v>
      </c>
      <c r="L40" s="5" t="str">
        <f t="shared" si="5"/>
        <v>2010–13</v>
      </c>
      <c r="M40" s="32" t="str">
        <f t="shared" si="5"/>
        <v>2011–14</v>
      </c>
    </row>
    <row r="41" spans="2:13">
      <c r="B41" s="6" t="s">
        <v>24</v>
      </c>
      <c r="C41" s="9">
        <v>5031</v>
      </c>
      <c r="D41" s="9">
        <v>9507</v>
      </c>
      <c r="E41" s="9">
        <v>7978</v>
      </c>
      <c r="F41" s="9">
        <v>7936</v>
      </c>
      <c r="G41" s="9">
        <v>7848</v>
      </c>
      <c r="H41" s="9">
        <v>11092</v>
      </c>
      <c r="I41" s="9">
        <v>15446</v>
      </c>
      <c r="J41" s="9">
        <v>19641</v>
      </c>
      <c r="K41" s="9">
        <v>19866</v>
      </c>
      <c r="L41" s="9">
        <v>19442</v>
      </c>
      <c r="M41" s="64">
        <v>19003</v>
      </c>
    </row>
    <row r="42" spans="2:13">
      <c r="B42" s="43" t="s">
        <v>4</v>
      </c>
      <c r="C42" s="45">
        <v>3.4944822743825979E-3</v>
      </c>
      <c r="D42" s="45">
        <v>4.6035975812525262E-3</v>
      </c>
      <c r="E42" s="45">
        <v>3.6571314070928808E-3</v>
      </c>
      <c r="F42" s="45">
        <v>3.6049459651363528E-3</v>
      </c>
      <c r="G42" s="45">
        <v>2.6399750188951807E-3</v>
      </c>
      <c r="H42" s="45">
        <v>3.0028030249576142E-3</v>
      </c>
      <c r="I42" s="45">
        <v>2.9965814563138759E-3</v>
      </c>
      <c r="J42" s="45">
        <v>3.7574316957589933E-3</v>
      </c>
      <c r="K42" s="45">
        <v>3.1308126892307902E-3</v>
      </c>
      <c r="L42" s="45">
        <v>3.2684028731460907E-3</v>
      </c>
      <c r="M42" s="65">
        <v>2.6891956741100123E-3</v>
      </c>
    </row>
    <row r="43" spans="2:13">
      <c r="B43" s="38" t="s">
        <v>5</v>
      </c>
      <c r="C43" s="48">
        <v>0.54740485491422608</v>
      </c>
      <c r="D43" s="48">
        <v>0.55439917127457994</v>
      </c>
      <c r="E43" s="48">
        <v>0.5445146467547386</v>
      </c>
      <c r="F43" s="48">
        <v>0.54504090389370985</v>
      </c>
      <c r="G43" s="48">
        <v>0.54860837841287746</v>
      </c>
      <c r="H43" s="48">
        <v>0.54653606698222901</v>
      </c>
      <c r="I43" s="48">
        <v>0.54245454671729232</v>
      </c>
      <c r="J43" s="48">
        <v>0.539986339603446</v>
      </c>
      <c r="K43" s="48">
        <v>0.53861125488406447</v>
      </c>
      <c r="L43" s="48">
        <v>0.53586467723053388</v>
      </c>
      <c r="M43" s="51">
        <v>0.53368586319835631</v>
      </c>
    </row>
    <row r="44" spans="2:13">
      <c r="B44" s="38" t="s">
        <v>6</v>
      </c>
      <c r="C44" s="48">
        <v>0.27734261516395808</v>
      </c>
      <c r="D44" s="48">
        <v>0.27959331615381833</v>
      </c>
      <c r="E44" s="48">
        <v>0.3133539058224899</v>
      </c>
      <c r="F44" s="48">
        <v>0.3166894795607984</v>
      </c>
      <c r="G44" s="48">
        <v>0.31164456683262937</v>
      </c>
      <c r="H44" s="48">
        <v>0.31662683253651019</v>
      </c>
      <c r="I44" s="48">
        <v>0.32456423283807945</v>
      </c>
      <c r="J44" s="48">
        <v>0.33750799577103241</v>
      </c>
      <c r="K44" s="48">
        <v>0.33623209073419186</v>
      </c>
      <c r="L44" s="48">
        <v>0.33715727899000536</v>
      </c>
      <c r="M44" s="51">
        <v>0.34236346596559269</v>
      </c>
    </row>
    <row r="45" spans="2:13">
      <c r="B45" s="38" t="s">
        <v>7</v>
      </c>
      <c r="C45" s="48">
        <v>5.5088404373444033E-2</v>
      </c>
      <c r="D45" s="48">
        <v>6.091409707689157E-2</v>
      </c>
      <c r="E45" s="48">
        <v>5.5993509859384533E-2</v>
      </c>
      <c r="F45" s="48">
        <v>5.0800754385123464E-2</v>
      </c>
      <c r="G45" s="48">
        <v>5.4066059565931829E-2</v>
      </c>
      <c r="H45" s="48">
        <v>5.3668186960073819E-2</v>
      </c>
      <c r="I45" s="48">
        <v>5.219228165270455E-2</v>
      </c>
      <c r="J45" s="48">
        <v>5.0231895103226593E-2</v>
      </c>
      <c r="K45" s="48">
        <v>5.190077233104514E-2</v>
      </c>
      <c r="L45" s="48">
        <v>5.6699548675357724E-2</v>
      </c>
      <c r="M45" s="51">
        <v>5.499841151671056E-2</v>
      </c>
    </row>
    <row r="46" spans="2:13">
      <c r="B46" s="38" t="s">
        <v>8</v>
      </c>
      <c r="C46" s="48">
        <v>8.4409210553335907E-3</v>
      </c>
      <c r="D46" s="48">
        <v>9.5599531852552551E-3</v>
      </c>
      <c r="E46" s="48">
        <v>7.8018724106618635E-3</v>
      </c>
      <c r="F46" s="48">
        <v>1.0190655646266762E-2</v>
      </c>
      <c r="G46" s="48">
        <v>8.9298202361150353E-3</v>
      </c>
      <c r="H46" s="48">
        <v>7.7566020519242154E-3</v>
      </c>
      <c r="I46" s="48">
        <v>7.0056470174303595E-3</v>
      </c>
      <c r="J46" s="48">
        <v>5.9351300208828842E-3</v>
      </c>
      <c r="K46" s="48">
        <v>6.3626979633321654E-3</v>
      </c>
      <c r="L46" s="48">
        <v>4.2111406693138634E-3</v>
      </c>
      <c r="M46" s="51">
        <v>4.3278616788821403E-3</v>
      </c>
    </row>
    <row r="47" spans="2:13">
      <c r="B47" s="38" t="s">
        <v>9</v>
      </c>
      <c r="C47" s="48">
        <v>0.10500727562321042</v>
      </c>
      <c r="D47" s="48">
        <v>8.8603945822802593E-2</v>
      </c>
      <c r="E47" s="48">
        <v>7.3168269461400676E-2</v>
      </c>
      <c r="F47" s="48">
        <v>7.2722430748807396E-2</v>
      </c>
      <c r="G47" s="48">
        <v>7.332601580276156E-2</v>
      </c>
      <c r="H47" s="48">
        <v>7.168771575787479E-2</v>
      </c>
      <c r="I47" s="48">
        <v>7.02185498950995E-2</v>
      </c>
      <c r="J47" s="48">
        <v>6.1795518858276811E-2</v>
      </c>
      <c r="K47" s="48">
        <v>6.2894772129419949E-2</v>
      </c>
      <c r="L47" s="48">
        <v>6.1479582004360447E-2</v>
      </c>
      <c r="M47" s="51">
        <v>6.060453317195149E-2</v>
      </c>
    </row>
    <row r="48" spans="2:13">
      <c r="B48" s="24" t="s">
        <v>10</v>
      </c>
      <c r="C48" s="52">
        <v>3.2214465954452523E-3</v>
      </c>
      <c r="D48" s="52">
        <v>2.3259189053997267E-3</v>
      </c>
      <c r="E48" s="52">
        <v>1.5106642842314798E-3</v>
      </c>
      <c r="F48" s="52">
        <v>9.5082980015770587E-4</v>
      </c>
      <c r="G48" s="52">
        <v>7.8518413078949238E-4</v>
      </c>
      <c r="H48" s="52">
        <v>7.2179268643023293E-4</v>
      </c>
      <c r="I48" s="52">
        <v>5.6816042307997596E-4</v>
      </c>
      <c r="J48" s="52">
        <v>7.856889473765033E-4</v>
      </c>
      <c r="K48" s="52">
        <v>8.6759926871547385E-4</v>
      </c>
      <c r="L48" s="52">
        <v>1.3193695572826256E-3</v>
      </c>
      <c r="M48" s="66">
        <v>1.330668794396836E-3</v>
      </c>
    </row>
    <row r="49" spans="2:14" ht="13.5" thickBot="1">
      <c r="B49" s="12" t="s">
        <v>3</v>
      </c>
      <c r="C49" s="13">
        <f>SUM(C42:C48)</f>
        <v>1.0000000000000002</v>
      </c>
      <c r="D49" s="13">
        <f t="shared" ref="D49:L49" si="6">SUM(D42:D48)</f>
        <v>0.99999999999999989</v>
      </c>
      <c r="E49" s="13">
        <f t="shared" si="6"/>
        <v>1</v>
      </c>
      <c r="F49" s="13">
        <f t="shared" si="6"/>
        <v>0.99999999999999989</v>
      </c>
      <c r="G49" s="13">
        <f t="shared" si="6"/>
        <v>0.99999999999999989</v>
      </c>
      <c r="H49" s="13">
        <f t="shared" si="6"/>
        <v>0.99999999999999989</v>
      </c>
      <c r="I49" s="13">
        <f t="shared" si="6"/>
        <v>0.99999999999999989</v>
      </c>
      <c r="J49" s="13">
        <f t="shared" si="6"/>
        <v>1.0000000000000002</v>
      </c>
      <c r="K49" s="13">
        <f t="shared" si="6"/>
        <v>1</v>
      </c>
      <c r="L49" s="13">
        <f t="shared" si="6"/>
        <v>1</v>
      </c>
      <c r="M49" s="67">
        <f>SUM(M42:M48)</f>
        <v>1</v>
      </c>
    </row>
    <row r="59" spans="2:14">
      <c r="N59" s="2" t="s">
        <v>68</v>
      </c>
    </row>
  </sheetData>
  <pageMargins left="0.70866141732283472" right="0.23622047244094491" top="0.31496062992125984" bottom="0.27559055118110237" header="0.31496062992125984" footer="0.31496062992125984"/>
  <pageSetup paperSize="9" scale="65" orientation="landscape" r:id="rId1"/>
  <headerFooter>
    <oddFooter>&amp;LPage 6&amp;C&amp;A</oddFooter>
  </headerFooter>
  <ignoredErrors>
    <ignoredError sqref="C13:M13 C25:M25 C37:M37 C49:M49" formulaRange="1"/>
  </ignoredErrors>
  <drawing r:id="rId2"/>
</worksheet>
</file>

<file path=xl/worksheets/sheet8.xml><?xml version="1.0" encoding="utf-8"?>
<worksheet xmlns="http://schemas.openxmlformats.org/spreadsheetml/2006/main" xmlns:r="http://schemas.openxmlformats.org/officeDocument/2006/relationships">
  <sheetPr>
    <pageSetUpPr fitToPage="1"/>
  </sheetPr>
  <dimension ref="B2:N83"/>
  <sheetViews>
    <sheetView topLeftCell="A19" workbookViewId="0"/>
  </sheetViews>
  <sheetFormatPr defaultRowHeight="12.75"/>
  <cols>
    <col min="2" max="2" width="19.28515625" customWidth="1"/>
    <col min="5" max="12" width="10" bestFit="1" customWidth="1"/>
    <col min="13" max="13" width="10" customWidth="1"/>
  </cols>
  <sheetData>
    <row r="2" spans="2:13" ht="13.5" thickBot="1">
      <c r="B2" t="s">
        <v>42</v>
      </c>
    </row>
    <row r="3" spans="2:13">
      <c r="B3" s="17"/>
      <c r="C3" s="31" t="s">
        <v>15</v>
      </c>
      <c r="D3" s="33"/>
      <c r="E3" s="33"/>
      <c r="F3" s="33"/>
      <c r="G3" s="33"/>
      <c r="H3" s="33"/>
      <c r="I3" s="33"/>
      <c r="J3" s="33"/>
      <c r="K3" s="33"/>
      <c r="L3" s="33"/>
      <c r="M3" s="32"/>
    </row>
    <row r="4" spans="2:13">
      <c r="B4" s="11" t="s">
        <v>45</v>
      </c>
      <c r="C4" s="19" t="s">
        <v>40</v>
      </c>
      <c r="D4" s="19" t="s">
        <v>41</v>
      </c>
      <c r="E4" s="19" t="s">
        <v>56</v>
      </c>
      <c r="F4" s="19" t="s">
        <v>57</v>
      </c>
      <c r="G4" s="19" t="s">
        <v>58</v>
      </c>
      <c r="H4" s="19" t="s">
        <v>59</v>
      </c>
      <c r="I4" s="19" t="s">
        <v>60</v>
      </c>
      <c r="J4" s="19" t="s">
        <v>61</v>
      </c>
      <c r="K4" s="19" t="s">
        <v>62</v>
      </c>
      <c r="L4" s="19" t="s">
        <v>63</v>
      </c>
      <c r="M4" s="63" t="s">
        <v>78</v>
      </c>
    </row>
    <row r="5" spans="2:13">
      <c r="B5" s="6" t="s">
        <v>14</v>
      </c>
      <c r="C5" s="9">
        <v>8379</v>
      </c>
      <c r="D5" s="9">
        <v>8721</v>
      </c>
      <c r="E5" s="9">
        <v>5344</v>
      </c>
      <c r="F5" s="9">
        <v>6030</v>
      </c>
      <c r="G5" s="9">
        <v>6893</v>
      </c>
      <c r="H5" s="9">
        <v>10947</v>
      </c>
      <c r="I5" s="9">
        <v>15760</v>
      </c>
      <c r="J5" s="9">
        <v>20135</v>
      </c>
      <c r="K5" s="9">
        <v>19134</v>
      </c>
      <c r="L5" s="9">
        <v>18115</v>
      </c>
      <c r="M5" s="64">
        <v>16531</v>
      </c>
    </row>
    <row r="6" spans="2:13">
      <c r="B6" s="43" t="s">
        <v>4</v>
      </c>
      <c r="C6" s="45">
        <v>4.3319299424264761E-2</v>
      </c>
      <c r="D6" s="45">
        <v>7.4700944911904932E-2</v>
      </c>
      <c r="E6" s="45">
        <v>4.3375595349697912E-2</v>
      </c>
      <c r="F6" s="45">
        <v>4.8884123152634823E-2</v>
      </c>
      <c r="G6" s="45">
        <v>4.6521670871744705E-2</v>
      </c>
      <c r="H6" s="45">
        <v>5.2359842841581274E-2</v>
      </c>
      <c r="I6" s="45">
        <v>5.79265041216405E-2</v>
      </c>
      <c r="J6" s="45">
        <v>6.2618312111343472E-2</v>
      </c>
      <c r="K6" s="45">
        <v>6.6072704852091949E-2</v>
      </c>
      <c r="L6" s="45">
        <v>5.79996361230962E-2</v>
      </c>
      <c r="M6" s="65">
        <v>5.0933082104746251E-2</v>
      </c>
    </row>
    <row r="7" spans="2:13">
      <c r="B7" s="38" t="s">
        <v>5</v>
      </c>
      <c r="C7" s="48">
        <v>0.38546402464008489</v>
      </c>
      <c r="D7" s="48">
        <v>0.37352371347295887</v>
      </c>
      <c r="E7" s="48">
        <v>0.40003875658582644</v>
      </c>
      <c r="F7" s="48">
        <v>0.41327901869024503</v>
      </c>
      <c r="G7" s="48">
        <v>0.41284053820449224</v>
      </c>
      <c r="H7" s="48">
        <v>0.41572949365259287</v>
      </c>
      <c r="I7" s="48">
        <v>0.41746926722623873</v>
      </c>
      <c r="J7" s="48">
        <v>0.43119858749954015</v>
      </c>
      <c r="K7" s="48">
        <v>0.43563914629697875</v>
      </c>
      <c r="L7" s="48">
        <v>0.43537597964315145</v>
      </c>
      <c r="M7" s="51">
        <v>0.4383919454294426</v>
      </c>
    </row>
    <row r="8" spans="2:13">
      <c r="B8" s="38" t="s">
        <v>6</v>
      </c>
      <c r="C8" s="48">
        <v>0.21107877730378841</v>
      </c>
      <c r="D8" s="48">
        <v>0.28625197690958604</v>
      </c>
      <c r="E8" s="48">
        <v>0.30720204020376124</v>
      </c>
      <c r="F8" s="48">
        <v>0.27442582173217861</v>
      </c>
      <c r="G8" s="48">
        <v>0.26818221376462376</v>
      </c>
      <c r="H8" s="48">
        <v>0.26229501029919505</v>
      </c>
      <c r="I8" s="48">
        <v>0.25887565511020882</v>
      </c>
      <c r="J8" s="48">
        <v>0.23702899453033427</v>
      </c>
      <c r="K8" s="48">
        <v>0.21668587847102347</v>
      </c>
      <c r="L8" s="48">
        <v>0.21879981079486255</v>
      </c>
      <c r="M8" s="51">
        <v>0.23956155629610118</v>
      </c>
    </row>
    <row r="9" spans="2:13">
      <c r="B9" s="38" t="s">
        <v>7</v>
      </c>
      <c r="C9" s="48">
        <v>0.16821663067093881</v>
      </c>
      <c r="D9" s="48">
        <v>0.109280018191641</v>
      </c>
      <c r="E9" s="48">
        <v>9.7971165963906245E-2</v>
      </c>
      <c r="F9" s="48">
        <v>0.11730125426910035</v>
      </c>
      <c r="G9" s="48">
        <v>0.13355503126304985</v>
      </c>
      <c r="H9" s="48">
        <v>0.14487777806646776</v>
      </c>
      <c r="I9" s="48">
        <v>0.14048931389744598</v>
      </c>
      <c r="J9" s="48">
        <v>0.14924423591942315</v>
      </c>
      <c r="K9" s="48">
        <v>0.15674358030369376</v>
      </c>
      <c r="L9" s="48">
        <v>0.17082476405938035</v>
      </c>
      <c r="M9" s="51">
        <v>0.15847137910659226</v>
      </c>
    </row>
    <row r="10" spans="2:13">
      <c r="B10" s="38" t="s">
        <v>8</v>
      </c>
      <c r="C10" s="48">
        <v>3.589359923012559E-2</v>
      </c>
      <c r="D10" s="48">
        <v>3.7915490849137853E-2</v>
      </c>
      <c r="E10" s="48">
        <v>4.6686053722373846E-2</v>
      </c>
      <c r="F10" s="48">
        <v>4.2138376333525053E-2</v>
      </c>
      <c r="G10" s="48">
        <v>4.3518955055291499E-2</v>
      </c>
      <c r="H10" s="48">
        <v>3.3910763559265492E-2</v>
      </c>
      <c r="I10" s="48">
        <v>2.6777323445607942E-2</v>
      </c>
      <c r="J10" s="48">
        <v>1.6181483028769327E-2</v>
      </c>
      <c r="K10" s="48">
        <v>1.6102135855183556E-2</v>
      </c>
      <c r="L10" s="48">
        <v>1.7346894225614487E-2</v>
      </c>
      <c r="M10" s="51">
        <v>2.1242385793820848E-2</v>
      </c>
    </row>
    <row r="11" spans="2:13">
      <c r="B11" s="38" t="s">
        <v>9</v>
      </c>
      <c r="C11" s="48">
        <v>0.15385288303286601</v>
      </c>
      <c r="D11" s="48">
        <v>0.11670271897406018</v>
      </c>
      <c r="E11" s="48">
        <v>0.1044152229259476</v>
      </c>
      <c r="F11" s="48">
        <v>0.10226222546596886</v>
      </c>
      <c r="G11" s="48">
        <v>9.3328490453882848E-2</v>
      </c>
      <c r="H11" s="48">
        <v>8.8663741602205304E-2</v>
      </c>
      <c r="I11" s="48">
        <v>9.7473606054881298E-2</v>
      </c>
      <c r="J11" s="48">
        <v>0.1033651284674591</v>
      </c>
      <c r="K11" s="48">
        <v>0.10847277453370631</v>
      </c>
      <c r="L11" s="48">
        <v>9.9231632791002097E-2</v>
      </c>
      <c r="M11" s="51">
        <v>9.0549953547346282E-2</v>
      </c>
    </row>
    <row r="12" spans="2:13">
      <c r="B12" s="24" t="s">
        <v>10</v>
      </c>
      <c r="C12" s="52">
        <v>2.1747856979315973E-3</v>
      </c>
      <c r="D12" s="52">
        <v>1.6251366907111711E-3</v>
      </c>
      <c r="E12" s="52">
        <v>3.1116524848670459E-4</v>
      </c>
      <c r="F12" s="52">
        <v>1.7091803563474882E-3</v>
      </c>
      <c r="G12" s="52">
        <v>2.0531003869150508E-3</v>
      </c>
      <c r="H12" s="52">
        <v>2.1633699786921942E-3</v>
      </c>
      <c r="I12" s="52">
        <v>9.8833014397675016E-4</v>
      </c>
      <c r="J12" s="52">
        <v>3.6325844313048428E-4</v>
      </c>
      <c r="K12" s="52">
        <v>2.837796873221127E-4</v>
      </c>
      <c r="L12" s="52">
        <v>4.2128236289280373E-4</v>
      </c>
      <c r="M12" s="66">
        <v>8.4969772195059399E-4</v>
      </c>
    </row>
    <row r="13" spans="2:13" ht="13.5" thickBot="1">
      <c r="B13" s="12" t="s">
        <v>3</v>
      </c>
      <c r="C13" s="13">
        <f t="shared" ref="C13:L13" si="0">SUM(C6:C12)</f>
        <v>1</v>
      </c>
      <c r="D13" s="13">
        <f t="shared" si="0"/>
        <v>1</v>
      </c>
      <c r="E13" s="13">
        <f t="shared" si="0"/>
        <v>1</v>
      </c>
      <c r="F13" s="13">
        <f t="shared" si="0"/>
        <v>1.0000000000000002</v>
      </c>
      <c r="G13" s="13">
        <f t="shared" si="0"/>
        <v>0.99999999999999989</v>
      </c>
      <c r="H13" s="13">
        <f t="shared" si="0"/>
        <v>0.99999999999999989</v>
      </c>
      <c r="I13" s="13">
        <f t="shared" si="0"/>
        <v>1</v>
      </c>
      <c r="J13" s="13">
        <f t="shared" si="0"/>
        <v>0.99999999999999989</v>
      </c>
      <c r="K13" s="13">
        <f t="shared" si="0"/>
        <v>0.99999999999999989</v>
      </c>
      <c r="L13" s="13">
        <f t="shared" si="0"/>
        <v>1</v>
      </c>
      <c r="M13" s="67">
        <f>SUM(M6:M12)</f>
        <v>1</v>
      </c>
    </row>
    <row r="14" spans="2:13" ht="13.5" thickBot="1"/>
    <row r="15" spans="2:13">
      <c r="B15" s="17" t="s">
        <v>48</v>
      </c>
      <c r="C15" s="5" t="s">
        <v>40</v>
      </c>
      <c r="D15" s="5" t="s">
        <v>41</v>
      </c>
      <c r="E15" s="5" t="s">
        <v>56</v>
      </c>
      <c r="F15" s="5" t="s">
        <v>57</v>
      </c>
      <c r="G15" s="5" t="s">
        <v>58</v>
      </c>
      <c r="H15" s="5" t="s">
        <v>59</v>
      </c>
      <c r="I15" s="5" t="s">
        <v>60</v>
      </c>
      <c r="J15" s="5" t="s">
        <v>61</v>
      </c>
      <c r="K15" s="5" t="s">
        <v>62</v>
      </c>
      <c r="L15" s="5" t="s">
        <v>63</v>
      </c>
      <c r="M15" s="32" t="s">
        <v>78</v>
      </c>
    </row>
    <row r="16" spans="2:13">
      <c r="B16" s="6" t="s">
        <v>14</v>
      </c>
      <c r="C16" s="9">
        <v>1060</v>
      </c>
      <c r="D16" s="9">
        <v>2510</v>
      </c>
      <c r="E16" s="9">
        <v>1581</v>
      </c>
      <c r="F16" s="9">
        <v>1411</v>
      </c>
      <c r="G16" s="9">
        <v>1165</v>
      </c>
      <c r="H16" s="9">
        <v>2064</v>
      </c>
      <c r="I16" s="9">
        <v>3209</v>
      </c>
      <c r="J16" s="9">
        <v>4852</v>
      </c>
      <c r="K16" s="9">
        <v>4901</v>
      </c>
      <c r="L16" s="9">
        <v>5123</v>
      </c>
      <c r="M16" s="64">
        <v>4815</v>
      </c>
    </row>
    <row r="17" spans="2:13">
      <c r="B17" s="43" t="s">
        <v>4</v>
      </c>
      <c r="C17" s="45">
        <v>1.8939839000919514E-2</v>
      </c>
      <c r="D17" s="45">
        <v>3.7901195199572447E-2</v>
      </c>
      <c r="E17" s="45">
        <v>3.1818963267997387E-2</v>
      </c>
      <c r="F17" s="45">
        <v>1.8140391243747462E-2</v>
      </c>
      <c r="G17" s="45">
        <v>1.1389953244337985E-2</v>
      </c>
      <c r="H17" s="45">
        <v>1.7576088405015941E-2</v>
      </c>
      <c r="I17" s="45">
        <v>3.5571303989941058E-2</v>
      </c>
      <c r="J17" s="45">
        <v>5.3701566527792642E-2</v>
      </c>
      <c r="K17" s="45">
        <v>5.8566132084639316E-2</v>
      </c>
      <c r="L17" s="45">
        <v>5.0159733713489342E-2</v>
      </c>
      <c r="M17" s="65">
        <v>3.9126409505768643E-2</v>
      </c>
    </row>
    <row r="18" spans="2:13">
      <c r="B18" s="38" t="s">
        <v>5</v>
      </c>
      <c r="C18" s="48">
        <v>0.40021353919142716</v>
      </c>
      <c r="D18" s="48">
        <v>0.47656704656261251</v>
      </c>
      <c r="E18" s="48">
        <v>0.45546186534093547</v>
      </c>
      <c r="F18" s="48">
        <v>0.45920133868583185</v>
      </c>
      <c r="G18" s="48">
        <v>0.44785449840147529</v>
      </c>
      <c r="H18" s="48">
        <v>0.44765663603179406</v>
      </c>
      <c r="I18" s="48">
        <v>0.42057900736443637</v>
      </c>
      <c r="J18" s="48">
        <v>0.41109008995770219</v>
      </c>
      <c r="K18" s="48">
        <v>0.40953748799702205</v>
      </c>
      <c r="L18" s="48">
        <v>0.42453734976329288</v>
      </c>
      <c r="M18" s="51">
        <v>0.43689902926787383</v>
      </c>
    </row>
    <row r="19" spans="2:13">
      <c r="B19" s="38" t="s">
        <v>6</v>
      </c>
      <c r="C19" s="48">
        <v>0.38101664062458901</v>
      </c>
      <c r="D19" s="48">
        <v>0.20900657147145121</v>
      </c>
      <c r="E19" s="48">
        <v>0.34836242134707607</v>
      </c>
      <c r="F19" s="48">
        <v>0.41102535388839101</v>
      </c>
      <c r="G19" s="48">
        <v>0.4314913316953396</v>
      </c>
      <c r="H19" s="48">
        <v>0.37921931677624482</v>
      </c>
      <c r="I19" s="48">
        <v>0.32866391910400822</v>
      </c>
      <c r="J19" s="48">
        <v>0.31076724286119012</v>
      </c>
      <c r="K19" s="48">
        <v>0.31875956326454646</v>
      </c>
      <c r="L19" s="48">
        <v>0.33245378832269668</v>
      </c>
      <c r="M19" s="51">
        <v>0.32689763551200773</v>
      </c>
    </row>
    <row r="20" spans="2:13">
      <c r="B20" s="38" t="s">
        <v>7</v>
      </c>
      <c r="C20" s="48">
        <v>4.2011044646818575E-2</v>
      </c>
      <c r="D20" s="48">
        <v>0.14349202390085522</v>
      </c>
      <c r="E20" s="48">
        <v>6.3885287579967587E-2</v>
      </c>
      <c r="F20" s="48">
        <v>1.9968555401562567E-2</v>
      </c>
      <c r="G20" s="48">
        <v>2.686715338416245E-2</v>
      </c>
      <c r="H20" s="48">
        <v>6.066476406538146E-2</v>
      </c>
      <c r="I20" s="48">
        <v>0.10655124224962231</v>
      </c>
      <c r="J20" s="48">
        <v>0.11845159839557264</v>
      </c>
      <c r="K20" s="48">
        <v>0.11047598498536583</v>
      </c>
      <c r="L20" s="48">
        <v>9.0972565354905263E-2</v>
      </c>
      <c r="M20" s="51">
        <v>9.1227586802815536E-2</v>
      </c>
    </row>
    <row r="21" spans="2:13">
      <c r="B21" s="38" t="s">
        <v>8</v>
      </c>
      <c r="C21" s="48">
        <v>4.9908721202460059E-2</v>
      </c>
      <c r="D21" s="48">
        <v>1.928769902197695E-2</v>
      </c>
      <c r="E21" s="48">
        <v>2.8978053027897389E-2</v>
      </c>
      <c r="F21" s="48">
        <v>2.7809698191110174E-2</v>
      </c>
      <c r="G21" s="48">
        <v>2.6863608603114996E-2</v>
      </c>
      <c r="H21" s="48">
        <v>2.8977499877500194E-2</v>
      </c>
      <c r="I21" s="48">
        <v>3.0846979715734926E-2</v>
      </c>
      <c r="J21" s="48">
        <v>2.3388900033593597E-2</v>
      </c>
      <c r="K21" s="48">
        <v>2.3629025218194783E-2</v>
      </c>
      <c r="L21" s="48">
        <v>2.3939994150454849E-2</v>
      </c>
      <c r="M21" s="51">
        <v>3.2130646815729108E-2</v>
      </c>
    </row>
    <row r="22" spans="2:13">
      <c r="B22" s="38" t="s">
        <v>9</v>
      </c>
      <c r="C22" s="48">
        <v>0.10791021533378579</v>
      </c>
      <c r="D22" s="48">
        <v>0.11151881417045426</v>
      </c>
      <c r="E22" s="48">
        <v>7.0605903090293853E-2</v>
      </c>
      <c r="F22" s="48">
        <v>6.2895209853500889E-2</v>
      </c>
      <c r="G22" s="48">
        <v>5.4529938591814008E-2</v>
      </c>
      <c r="H22" s="48">
        <v>6.5637683595147073E-2</v>
      </c>
      <c r="I22" s="48">
        <v>7.6471560872111627E-2</v>
      </c>
      <c r="J22" s="48">
        <v>8.1296415464263153E-2</v>
      </c>
      <c r="K22" s="48">
        <v>7.6801846688001635E-2</v>
      </c>
      <c r="L22" s="48">
        <v>7.5875002193772703E-2</v>
      </c>
      <c r="M22" s="51">
        <v>6.9401969569996724E-2</v>
      </c>
    </row>
    <row r="23" spans="2:13">
      <c r="B23" s="24" t="s">
        <v>10</v>
      </c>
      <c r="C23" s="52">
        <v>0</v>
      </c>
      <c r="D23" s="52">
        <v>2.2266496730775744E-3</v>
      </c>
      <c r="E23" s="52">
        <v>8.8750634583217879E-4</v>
      </c>
      <c r="F23" s="52">
        <v>9.5945273585608046E-4</v>
      </c>
      <c r="G23" s="52">
        <v>1.0035160797557442E-3</v>
      </c>
      <c r="H23" s="52">
        <v>2.6801124891639191E-4</v>
      </c>
      <c r="I23" s="52">
        <v>1.3159867041456054E-3</v>
      </c>
      <c r="J23" s="52">
        <v>1.3041867598857614E-3</v>
      </c>
      <c r="K23" s="52">
        <v>2.2299597622298609E-3</v>
      </c>
      <c r="L23" s="52">
        <v>2.0615665013882811E-3</v>
      </c>
      <c r="M23" s="66">
        <v>4.3167225258085081E-3</v>
      </c>
    </row>
    <row r="24" spans="2:13" ht="13.5" thickBot="1">
      <c r="B24" s="12" t="s">
        <v>3</v>
      </c>
      <c r="C24" s="13">
        <f>SUM(C17:C23)</f>
        <v>1</v>
      </c>
      <c r="D24" s="13">
        <f>SUM(D17:D23)</f>
        <v>1.0000000000000002</v>
      </c>
      <c r="E24" s="13">
        <f>SUM(E17:E23)</f>
        <v>1</v>
      </c>
      <c r="F24" s="13">
        <f>SUM(F17:F23)</f>
        <v>1</v>
      </c>
      <c r="G24" s="13">
        <f t="shared" ref="G24:K24" si="1">SUM(G17:G23)</f>
        <v>1</v>
      </c>
      <c r="H24" s="13">
        <f t="shared" si="1"/>
        <v>1</v>
      </c>
      <c r="I24" s="13">
        <f t="shared" si="1"/>
        <v>1</v>
      </c>
      <c r="J24" s="13">
        <f t="shared" si="1"/>
        <v>1</v>
      </c>
      <c r="K24" s="13">
        <f t="shared" si="1"/>
        <v>0.99999999999999989</v>
      </c>
      <c r="L24" s="13">
        <f>SUM(L17:L23)</f>
        <v>1</v>
      </c>
      <c r="M24" s="67">
        <f>SUM(M17:M23)</f>
        <v>1</v>
      </c>
    </row>
    <row r="25" spans="2:13" ht="13.5" thickBot="1"/>
    <row r="26" spans="2:13">
      <c r="B26" s="17" t="s">
        <v>49</v>
      </c>
      <c r="C26" s="5" t="s">
        <v>40</v>
      </c>
      <c r="D26" s="5" t="s">
        <v>41</v>
      </c>
      <c r="E26" s="5" t="s">
        <v>56</v>
      </c>
      <c r="F26" s="5" t="s">
        <v>57</v>
      </c>
      <c r="G26" s="5" t="s">
        <v>58</v>
      </c>
      <c r="H26" s="5" t="s">
        <v>59</v>
      </c>
      <c r="I26" s="5" t="s">
        <v>60</v>
      </c>
      <c r="J26" s="5" t="s">
        <v>61</v>
      </c>
      <c r="K26" s="5" t="s">
        <v>62</v>
      </c>
      <c r="L26" s="5" t="s">
        <v>63</v>
      </c>
      <c r="M26" s="32" t="s">
        <v>78</v>
      </c>
    </row>
    <row r="27" spans="2:13">
      <c r="B27" s="6" t="s">
        <v>14</v>
      </c>
      <c r="C27" s="9">
        <v>693</v>
      </c>
      <c r="D27" s="9">
        <v>1483</v>
      </c>
      <c r="E27" s="9">
        <v>987</v>
      </c>
      <c r="F27" s="9">
        <v>1172</v>
      </c>
      <c r="G27" s="9">
        <v>1318</v>
      </c>
      <c r="H27" s="9">
        <v>1889</v>
      </c>
      <c r="I27" s="9">
        <v>2610</v>
      </c>
      <c r="J27" s="9">
        <v>3072</v>
      </c>
      <c r="K27" s="9">
        <v>3256</v>
      </c>
      <c r="L27" s="9">
        <v>3108</v>
      </c>
      <c r="M27" s="64">
        <v>3476</v>
      </c>
    </row>
    <row r="28" spans="2:13">
      <c r="B28" s="43" t="s">
        <v>4</v>
      </c>
      <c r="C28" s="45">
        <v>4.868565977119766E-2</v>
      </c>
      <c r="D28" s="45">
        <v>7.8634343838644857E-2</v>
      </c>
      <c r="E28" s="45">
        <v>1.9256405456298798E-2</v>
      </c>
      <c r="F28" s="45">
        <v>1.4987642938874821E-2</v>
      </c>
      <c r="G28" s="45">
        <v>1.2767751000587716E-2</v>
      </c>
      <c r="H28" s="45">
        <v>1.5108344069877667E-2</v>
      </c>
      <c r="I28" s="45">
        <v>2.7641134205876512E-2</v>
      </c>
      <c r="J28" s="45">
        <v>4.165477596013064E-2</v>
      </c>
      <c r="K28" s="45">
        <v>4.2399785422542809E-2</v>
      </c>
      <c r="L28" s="45">
        <v>3.85700612747817E-2</v>
      </c>
      <c r="M28" s="65">
        <v>3.5083137437684923E-2</v>
      </c>
    </row>
    <row r="29" spans="2:13">
      <c r="B29" s="38" t="s">
        <v>5</v>
      </c>
      <c r="C29" s="48">
        <v>0.41457328695692125</v>
      </c>
      <c r="D29" s="48">
        <v>0.39357761849193817</v>
      </c>
      <c r="E29" s="48">
        <v>0.43959828149555824</v>
      </c>
      <c r="F29" s="48">
        <v>0.45361529146296392</v>
      </c>
      <c r="G29" s="48">
        <v>0.45069798192015798</v>
      </c>
      <c r="H29" s="48">
        <v>0.4531614146184767</v>
      </c>
      <c r="I29" s="48">
        <v>0.45982658935198328</v>
      </c>
      <c r="J29" s="48">
        <v>0.46612796329510348</v>
      </c>
      <c r="K29" s="48">
        <v>0.46879454459147901</v>
      </c>
      <c r="L29" s="48">
        <v>0.45829976570881942</v>
      </c>
      <c r="M29" s="51">
        <v>0.42572852916143156</v>
      </c>
    </row>
    <row r="30" spans="2:13">
      <c r="B30" s="38" t="s">
        <v>6</v>
      </c>
      <c r="C30" s="48">
        <v>0.23480123593849186</v>
      </c>
      <c r="D30" s="48">
        <v>0.25696000800516805</v>
      </c>
      <c r="E30" s="48">
        <v>0.34042402571149455</v>
      </c>
      <c r="F30" s="48">
        <v>0.33133727554871045</v>
      </c>
      <c r="G30" s="48">
        <v>0.33464401100839863</v>
      </c>
      <c r="H30" s="48">
        <v>0.30118889914116664</v>
      </c>
      <c r="I30" s="48">
        <v>0.27750852754940131</v>
      </c>
      <c r="J30" s="48">
        <v>0.24517884124465389</v>
      </c>
      <c r="K30" s="48">
        <v>0.26212359214878039</v>
      </c>
      <c r="L30" s="48">
        <v>0.28433084964790017</v>
      </c>
      <c r="M30" s="51">
        <v>0.31467976127750985</v>
      </c>
    </row>
    <row r="31" spans="2:13">
      <c r="B31" s="38" t="s">
        <v>7</v>
      </c>
      <c r="C31" s="48">
        <v>2.5714620959807925E-2</v>
      </c>
      <c r="D31" s="48">
        <v>8.1380234200216506E-2</v>
      </c>
      <c r="E31" s="48">
        <v>0.10256108131747813</v>
      </c>
      <c r="F31" s="48">
        <v>0.10169794421729671</v>
      </c>
      <c r="G31" s="48">
        <v>0.10010532206203974</v>
      </c>
      <c r="H31" s="48">
        <v>0.12263240352862183</v>
      </c>
      <c r="I31" s="48">
        <v>0.11379606088753885</v>
      </c>
      <c r="J31" s="48">
        <v>0.12143073887874622</v>
      </c>
      <c r="K31" s="48">
        <v>0.10826168787411762</v>
      </c>
      <c r="L31" s="48">
        <v>0.11355994317029858</v>
      </c>
      <c r="M31" s="51">
        <v>0.1105157966197868</v>
      </c>
    </row>
    <row r="32" spans="2:13">
      <c r="B32" s="38" t="s">
        <v>8</v>
      </c>
      <c r="C32" s="48">
        <v>5.8945032354904815E-2</v>
      </c>
      <c r="D32" s="48">
        <v>3.4449078154867627E-2</v>
      </c>
      <c r="E32" s="48">
        <v>3.5224936248267572E-2</v>
      </c>
      <c r="F32" s="48">
        <v>3.5539157296978742E-2</v>
      </c>
      <c r="G32" s="48">
        <v>3.1029434907548215E-2</v>
      </c>
      <c r="H32" s="48">
        <v>2.562146004890942E-2</v>
      </c>
      <c r="I32" s="48">
        <v>2.5872764740211857E-2</v>
      </c>
      <c r="J32" s="48">
        <v>2.296855154856867E-2</v>
      </c>
      <c r="K32" s="48">
        <v>2.5207495899761154E-2</v>
      </c>
      <c r="L32" s="48">
        <v>2.0139809634271644E-2</v>
      </c>
      <c r="M32" s="51">
        <v>2.3655539456085603E-2</v>
      </c>
    </row>
    <row r="33" spans="2:13">
      <c r="B33" s="38" t="s">
        <v>9</v>
      </c>
      <c r="C33" s="48">
        <v>0.21577804527088323</v>
      </c>
      <c r="D33" s="48">
        <v>0.15422701812886064</v>
      </c>
      <c r="E33" s="48">
        <v>6.1813774149754044E-2</v>
      </c>
      <c r="F33" s="48">
        <v>6.1832951291250139E-2</v>
      </c>
      <c r="G33" s="48">
        <v>6.9829413137144691E-2</v>
      </c>
      <c r="H33" s="48">
        <v>8.1438992010825578E-2</v>
      </c>
      <c r="I33" s="48">
        <v>9.535492326498822E-2</v>
      </c>
      <c r="J33" s="48">
        <v>0.10263912907279699</v>
      </c>
      <c r="K33" s="48">
        <v>9.3212894063319035E-2</v>
      </c>
      <c r="L33" s="48">
        <v>8.4215782508825762E-2</v>
      </c>
      <c r="M33" s="51">
        <v>8.8271592428970952E-2</v>
      </c>
    </row>
    <row r="34" spans="2:13">
      <c r="B34" s="24" t="s">
        <v>10</v>
      </c>
      <c r="C34" s="52">
        <v>1.5021187477931132E-3</v>
      </c>
      <c r="D34" s="52">
        <v>7.716991803041473E-4</v>
      </c>
      <c r="E34" s="52">
        <v>1.1214956211487426E-3</v>
      </c>
      <c r="F34" s="52">
        <v>9.8973724392521539E-4</v>
      </c>
      <c r="G34" s="52">
        <v>9.2608596412299378E-4</v>
      </c>
      <c r="H34" s="52">
        <v>8.4848658212209778E-4</v>
      </c>
      <c r="I34" s="52">
        <v>0</v>
      </c>
      <c r="J34" s="52">
        <v>0</v>
      </c>
      <c r="K34" s="52">
        <v>0</v>
      </c>
      <c r="L34" s="52">
        <v>8.8378805510267409E-4</v>
      </c>
      <c r="M34" s="66">
        <v>2.0656436185303778E-3</v>
      </c>
    </row>
    <row r="35" spans="2:13" ht="13.5" thickBot="1">
      <c r="B35" s="12" t="s">
        <v>3</v>
      </c>
      <c r="C35" s="13">
        <f>SUM(C28:C34)</f>
        <v>0.99999999999999989</v>
      </c>
      <c r="D35" s="13">
        <f>SUM(D28:D34)</f>
        <v>1</v>
      </c>
      <c r="E35" s="13">
        <f t="shared" ref="E35:K35" si="2">SUM(E28:E34)</f>
        <v>1.0000000000000002</v>
      </c>
      <c r="F35" s="13">
        <f t="shared" si="2"/>
        <v>1</v>
      </c>
      <c r="G35" s="13">
        <f t="shared" si="2"/>
        <v>0.99999999999999989</v>
      </c>
      <c r="H35" s="13">
        <f t="shared" si="2"/>
        <v>1</v>
      </c>
      <c r="I35" s="13">
        <f t="shared" si="2"/>
        <v>0.99999999999999989</v>
      </c>
      <c r="J35" s="13">
        <f t="shared" si="2"/>
        <v>0.99999999999999978</v>
      </c>
      <c r="K35" s="13">
        <f t="shared" si="2"/>
        <v>0.99999999999999989</v>
      </c>
      <c r="L35" s="13">
        <f>SUM(L28:L34)</f>
        <v>1</v>
      </c>
      <c r="M35" s="67">
        <f>SUM(M28:M34)</f>
        <v>1</v>
      </c>
    </row>
    <row r="36" spans="2:13" ht="13.5" thickBot="1"/>
    <row r="37" spans="2:13">
      <c r="B37" s="17" t="s">
        <v>55</v>
      </c>
      <c r="C37" s="5" t="s">
        <v>40</v>
      </c>
      <c r="D37" s="5" t="s">
        <v>41</v>
      </c>
      <c r="E37" s="5" t="s">
        <v>56</v>
      </c>
      <c r="F37" s="5" t="s">
        <v>57</v>
      </c>
      <c r="G37" s="5" t="s">
        <v>58</v>
      </c>
      <c r="H37" s="5" t="s">
        <v>59</v>
      </c>
      <c r="I37" s="5" t="s">
        <v>60</v>
      </c>
      <c r="J37" s="5" t="s">
        <v>61</v>
      </c>
      <c r="K37" s="5" t="s">
        <v>62</v>
      </c>
      <c r="L37" s="5" t="s">
        <v>63</v>
      </c>
      <c r="M37" s="32" t="s">
        <v>78</v>
      </c>
    </row>
    <row r="38" spans="2:13">
      <c r="B38" s="6" t="s">
        <v>14</v>
      </c>
      <c r="C38" s="9">
        <v>2745</v>
      </c>
      <c r="D38" s="9">
        <v>4434</v>
      </c>
      <c r="E38" s="9">
        <v>4897</v>
      </c>
      <c r="F38" s="9">
        <v>4239</v>
      </c>
      <c r="G38" s="9">
        <v>4068</v>
      </c>
      <c r="H38" s="9">
        <v>5162</v>
      </c>
      <c r="I38" s="9">
        <v>6213</v>
      </c>
      <c r="J38" s="9">
        <v>7340</v>
      </c>
      <c r="K38" s="9">
        <v>7403</v>
      </c>
      <c r="L38" s="9">
        <v>7641</v>
      </c>
      <c r="M38" s="64">
        <v>7205</v>
      </c>
    </row>
    <row r="39" spans="2:13">
      <c r="B39" s="43" t="s">
        <v>4</v>
      </c>
      <c r="C39" s="45">
        <v>4.4974761834414276E-2</v>
      </c>
      <c r="D39" s="45">
        <v>7.5724610129808023E-2</v>
      </c>
      <c r="E39" s="45">
        <v>5.7146383601055187E-2</v>
      </c>
      <c r="F39" s="45">
        <v>5.7511096660089703E-2</v>
      </c>
      <c r="G39" s="45">
        <v>6.3045399271333472E-2</v>
      </c>
      <c r="H39" s="45">
        <v>5.8007795741039543E-2</v>
      </c>
      <c r="I39" s="45">
        <v>5.2909346104138326E-2</v>
      </c>
      <c r="J39" s="45">
        <v>4.6728554512320893E-2</v>
      </c>
      <c r="K39" s="45">
        <v>4.9058878597078213E-2</v>
      </c>
      <c r="L39" s="45">
        <v>5.0880300996730007E-2</v>
      </c>
      <c r="M39" s="65">
        <v>4.0646991758818481E-2</v>
      </c>
    </row>
    <row r="40" spans="2:13">
      <c r="B40" s="38" t="s">
        <v>5</v>
      </c>
      <c r="C40" s="48">
        <v>0.33670608930777046</v>
      </c>
      <c r="D40" s="48">
        <v>0.35046788368421772</v>
      </c>
      <c r="E40" s="48">
        <v>0.35622643235723112</v>
      </c>
      <c r="F40" s="48">
        <v>0.35523261498231612</v>
      </c>
      <c r="G40" s="48">
        <v>0.36237991399736164</v>
      </c>
      <c r="H40" s="48">
        <v>0.3757558599453294</v>
      </c>
      <c r="I40" s="48">
        <v>0.38411177205986829</v>
      </c>
      <c r="J40" s="48">
        <v>0.38050811416284486</v>
      </c>
      <c r="K40" s="48">
        <v>0.36619555134132709</v>
      </c>
      <c r="L40" s="48">
        <v>0.42040639908924748</v>
      </c>
      <c r="M40" s="51">
        <v>0.37350191582611175</v>
      </c>
    </row>
    <row r="41" spans="2:13">
      <c r="B41" s="38" t="s">
        <v>6</v>
      </c>
      <c r="C41" s="48">
        <v>0.18247584022724941</v>
      </c>
      <c r="D41" s="48">
        <v>0.18902492653858974</v>
      </c>
      <c r="E41" s="48">
        <v>0.20417981856436826</v>
      </c>
      <c r="F41" s="48">
        <v>0.21270451623541195</v>
      </c>
      <c r="G41" s="48">
        <v>0.21012819485681691</v>
      </c>
      <c r="H41" s="48">
        <v>0.21649813619894737</v>
      </c>
      <c r="I41" s="48">
        <v>0.22541792338553271</v>
      </c>
      <c r="J41" s="48">
        <v>0.22389583078636607</v>
      </c>
      <c r="K41" s="48">
        <v>0.21531799942100008</v>
      </c>
      <c r="L41" s="48">
        <v>0.26146965101445313</v>
      </c>
      <c r="M41" s="51">
        <v>0.21574150743235207</v>
      </c>
    </row>
    <row r="42" spans="2:13">
      <c r="B42" s="38" t="s">
        <v>7</v>
      </c>
      <c r="C42" s="48">
        <v>0.10048296906043411</v>
      </c>
      <c r="D42" s="48">
        <v>0.13329188444917595</v>
      </c>
      <c r="E42" s="48">
        <v>0.16926008050513056</v>
      </c>
      <c r="F42" s="48">
        <v>0.15123134316454562</v>
      </c>
      <c r="G42" s="48">
        <v>0.14461252672874531</v>
      </c>
      <c r="H42" s="48">
        <v>0.14018463880007448</v>
      </c>
      <c r="I42" s="48">
        <v>0.13488023704627752</v>
      </c>
      <c r="J42" s="48">
        <v>0.1329706827129003</v>
      </c>
      <c r="K42" s="48">
        <v>0.12948036809496694</v>
      </c>
      <c r="L42" s="48">
        <v>0.11424746093457649</v>
      </c>
      <c r="M42" s="51">
        <v>0.11918812980592408</v>
      </c>
    </row>
    <row r="43" spans="2:13">
      <c r="B43" s="38" t="s">
        <v>8</v>
      </c>
      <c r="C43" s="48">
        <v>6.1331196490509741E-2</v>
      </c>
      <c r="D43" s="48">
        <v>5.4033176303253078E-2</v>
      </c>
      <c r="E43" s="48">
        <v>4.9113732306337907E-2</v>
      </c>
      <c r="F43" s="48">
        <v>5.0358529132614904E-2</v>
      </c>
      <c r="G43" s="48">
        <v>4.7229597112832776E-2</v>
      </c>
      <c r="H43" s="48">
        <v>4.7748368135089016E-2</v>
      </c>
      <c r="I43" s="48">
        <v>4.9951413704525181E-2</v>
      </c>
      <c r="J43" s="48">
        <v>5.6406561109558113E-2</v>
      </c>
      <c r="K43" s="48">
        <v>6.1931972710861843E-2</v>
      </c>
      <c r="L43" s="48">
        <v>3.1544711766140265E-2</v>
      </c>
      <c r="M43" s="51">
        <v>5.9996597684579787E-2</v>
      </c>
    </row>
    <row r="44" spans="2:13">
      <c r="B44" s="38" t="s">
        <v>9</v>
      </c>
      <c r="C44" s="48">
        <v>0.2707624806349625</v>
      </c>
      <c r="D44" s="48">
        <v>0.19083533757075222</v>
      </c>
      <c r="E44" s="48">
        <v>0.16324651469222812</v>
      </c>
      <c r="F44" s="48">
        <v>0.17225868443174827</v>
      </c>
      <c r="G44" s="48">
        <v>0.17199205600668641</v>
      </c>
      <c r="H44" s="48">
        <v>0.16068603058484177</v>
      </c>
      <c r="I44" s="48">
        <v>0.15220768661312478</v>
      </c>
      <c r="J44" s="48">
        <v>0.15860472104676801</v>
      </c>
      <c r="K44" s="48">
        <v>0.17652342854513528</v>
      </c>
      <c r="L44" s="48">
        <v>0.11987517281228904</v>
      </c>
      <c r="M44" s="51">
        <v>0.18221600721686473</v>
      </c>
    </row>
    <row r="45" spans="2:13">
      <c r="B45" s="24" t="s">
        <v>10</v>
      </c>
      <c r="C45" s="52">
        <v>3.2666624446593545E-3</v>
      </c>
      <c r="D45" s="52">
        <v>6.6221813242032636E-3</v>
      </c>
      <c r="E45" s="52">
        <v>8.2703797364902314E-4</v>
      </c>
      <c r="F45" s="52">
        <v>7.0321539327361548E-4</v>
      </c>
      <c r="G45" s="52">
        <v>6.1231202622332175E-4</v>
      </c>
      <c r="H45" s="52">
        <v>1.1191705946783899E-3</v>
      </c>
      <c r="I45" s="52">
        <v>5.2162108653330439E-4</v>
      </c>
      <c r="J45" s="52">
        <v>8.8553566924170037E-4</v>
      </c>
      <c r="K45" s="52">
        <v>1.4918012896306151E-3</v>
      </c>
      <c r="L45" s="52">
        <v>1.5763033865635345E-3</v>
      </c>
      <c r="M45" s="66">
        <v>8.7088502753491157E-3</v>
      </c>
    </row>
    <row r="46" spans="2:13" ht="13.5" thickBot="1">
      <c r="B46" s="12" t="s">
        <v>3</v>
      </c>
      <c r="C46" s="13">
        <f t="shared" ref="C46:L46" si="3">SUM(C39:C45)</f>
        <v>0.99999999999999978</v>
      </c>
      <c r="D46" s="13">
        <f t="shared" si="3"/>
        <v>1</v>
      </c>
      <c r="E46" s="13">
        <f t="shared" si="3"/>
        <v>1</v>
      </c>
      <c r="F46" s="13">
        <f t="shared" si="3"/>
        <v>1.0000000000000002</v>
      </c>
      <c r="G46" s="13">
        <f t="shared" si="3"/>
        <v>1</v>
      </c>
      <c r="H46" s="13">
        <f t="shared" si="3"/>
        <v>0.99999999999999989</v>
      </c>
      <c r="I46" s="13">
        <f t="shared" si="3"/>
        <v>1</v>
      </c>
      <c r="J46" s="13">
        <f t="shared" si="3"/>
        <v>1</v>
      </c>
      <c r="K46" s="13">
        <f t="shared" si="3"/>
        <v>1</v>
      </c>
      <c r="L46" s="13">
        <f t="shared" si="3"/>
        <v>1</v>
      </c>
      <c r="M46" s="67">
        <f>SUM(M39:M45)</f>
        <v>0.99999999999999989</v>
      </c>
    </row>
    <row r="47" spans="2:13" ht="13.5" thickBot="1"/>
    <row r="48" spans="2:13">
      <c r="B48" s="17" t="s">
        <v>46</v>
      </c>
      <c r="C48" s="5" t="s">
        <v>40</v>
      </c>
      <c r="D48" s="5" t="s">
        <v>41</v>
      </c>
      <c r="E48" s="5" t="s">
        <v>56</v>
      </c>
      <c r="F48" s="5" t="s">
        <v>57</v>
      </c>
      <c r="G48" s="5" t="s">
        <v>58</v>
      </c>
      <c r="H48" s="5" t="s">
        <v>59</v>
      </c>
      <c r="I48" s="5" t="s">
        <v>60</v>
      </c>
      <c r="J48" s="5" t="s">
        <v>61</v>
      </c>
      <c r="K48" s="5" t="s">
        <v>62</v>
      </c>
      <c r="L48" s="5" t="s">
        <v>63</v>
      </c>
      <c r="M48" s="32" t="s">
        <v>78</v>
      </c>
    </row>
    <row r="49" spans="2:13">
      <c r="B49" s="6" t="s">
        <v>14</v>
      </c>
      <c r="C49" s="9">
        <v>4221</v>
      </c>
      <c r="D49" s="9">
        <v>5532</v>
      </c>
      <c r="E49" s="9">
        <v>3652</v>
      </c>
      <c r="F49" s="9">
        <v>3388</v>
      </c>
      <c r="G49" s="9">
        <v>3195</v>
      </c>
      <c r="H49" s="9">
        <v>6775</v>
      </c>
      <c r="I49" s="9">
        <v>10546</v>
      </c>
      <c r="J49" s="9">
        <v>13029</v>
      </c>
      <c r="K49" s="9">
        <v>12880</v>
      </c>
      <c r="L49" s="9">
        <v>12853</v>
      </c>
      <c r="M49" s="64">
        <v>14459</v>
      </c>
    </row>
    <row r="50" spans="2:13">
      <c r="B50" s="43" t="s">
        <v>4</v>
      </c>
      <c r="C50" s="45">
        <v>3.2304415709288825E-2</v>
      </c>
      <c r="D50" s="45">
        <v>4.7953124207966068E-2</v>
      </c>
      <c r="E50" s="45">
        <v>6.9044106896463953E-2</v>
      </c>
      <c r="F50" s="45">
        <v>7.4580843778769335E-2</v>
      </c>
      <c r="G50" s="45">
        <v>6.9153793193984334E-2</v>
      </c>
      <c r="H50" s="45">
        <v>5.5631463995723697E-2</v>
      </c>
      <c r="I50" s="45">
        <v>5.1260187766476062E-2</v>
      </c>
      <c r="J50" s="45">
        <v>4.1580055150061974E-2</v>
      </c>
      <c r="K50" s="45">
        <v>4.4020834131601176E-2</v>
      </c>
      <c r="L50" s="45">
        <v>4.0428258774920775E-2</v>
      </c>
      <c r="M50" s="65">
        <v>4.3365532628240264E-2</v>
      </c>
    </row>
    <row r="51" spans="2:13">
      <c r="B51" s="38" t="s">
        <v>5</v>
      </c>
      <c r="C51" s="48">
        <v>0.3744648428664944</v>
      </c>
      <c r="D51" s="48">
        <v>0.37892563840287447</v>
      </c>
      <c r="E51" s="48">
        <v>0.3713026963257966</v>
      </c>
      <c r="F51" s="48">
        <v>0.37325490180897353</v>
      </c>
      <c r="G51" s="48">
        <v>0.37080131925417825</v>
      </c>
      <c r="H51" s="48">
        <v>0.37920398902509894</v>
      </c>
      <c r="I51" s="48">
        <v>0.38598534719772309</v>
      </c>
      <c r="J51" s="48">
        <v>0.39722880518169001</v>
      </c>
      <c r="K51" s="48">
        <v>0.38912811349766085</v>
      </c>
      <c r="L51" s="48">
        <v>0.39545606855555943</v>
      </c>
      <c r="M51" s="51">
        <v>0.39740448904654624</v>
      </c>
    </row>
    <row r="52" spans="2:13">
      <c r="B52" s="38" t="s">
        <v>6</v>
      </c>
      <c r="C52" s="48">
        <v>0.2512762245995816</v>
      </c>
      <c r="D52" s="48">
        <v>0.22025986571310116</v>
      </c>
      <c r="E52" s="48">
        <v>0.22136319214288377</v>
      </c>
      <c r="F52" s="48">
        <v>0.20573663356318625</v>
      </c>
      <c r="G52" s="48">
        <v>0.22813774944159959</v>
      </c>
      <c r="H52" s="48">
        <v>0.25089151171854196</v>
      </c>
      <c r="I52" s="48">
        <v>0.26488443670558842</v>
      </c>
      <c r="J52" s="48">
        <v>0.29430362651262115</v>
      </c>
      <c r="K52" s="48">
        <v>0.31996141267181605</v>
      </c>
      <c r="L52" s="48">
        <v>0.33477412759490488</v>
      </c>
      <c r="M52" s="51">
        <v>0.34071926976034367</v>
      </c>
    </row>
    <row r="53" spans="2:13">
      <c r="B53" s="38" t="s">
        <v>7</v>
      </c>
      <c r="C53" s="48">
        <v>6.8798055953952497E-2</v>
      </c>
      <c r="D53" s="48">
        <v>0.11049424541111907</v>
      </c>
      <c r="E53" s="48">
        <v>0.13162538705188254</v>
      </c>
      <c r="F53" s="48">
        <v>0.13656025375780084</v>
      </c>
      <c r="G53" s="48">
        <v>0.12689770997818312</v>
      </c>
      <c r="H53" s="48">
        <v>0.11444498497104733</v>
      </c>
      <c r="I53" s="48">
        <v>0.11170201312218202</v>
      </c>
      <c r="J53" s="48">
        <v>8.5538307461576327E-2</v>
      </c>
      <c r="K53" s="48">
        <v>6.3602161162378323E-2</v>
      </c>
      <c r="L53" s="48">
        <v>6.1801909669659948E-2</v>
      </c>
      <c r="M53" s="51">
        <v>6.4369639621322583E-2</v>
      </c>
    </row>
    <row r="54" spans="2:13">
      <c r="B54" s="38" t="s">
        <v>8</v>
      </c>
      <c r="C54" s="48">
        <v>3.9781062246469261E-2</v>
      </c>
      <c r="D54" s="48">
        <v>3.7859360670757153E-2</v>
      </c>
      <c r="E54" s="48">
        <v>3.6069336079125214E-2</v>
      </c>
      <c r="F54" s="48">
        <v>3.7855309823231903E-2</v>
      </c>
      <c r="G54" s="48">
        <v>3.3087304432036162E-2</v>
      </c>
      <c r="H54" s="48">
        <v>3.2974070234713729E-2</v>
      </c>
      <c r="I54" s="48">
        <v>2.7142654161250283E-2</v>
      </c>
      <c r="J54" s="48">
        <v>2.6203056186846894E-2</v>
      </c>
      <c r="K54" s="48">
        <v>2.081262373469852E-2</v>
      </c>
      <c r="L54" s="48">
        <v>1.9434655389715994E-2</v>
      </c>
      <c r="M54" s="51">
        <v>1.7208885214936253E-2</v>
      </c>
    </row>
    <row r="55" spans="2:13">
      <c r="B55" s="38" t="s">
        <v>9</v>
      </c>
      <c r="C55" s="48">
        <v>0.23109302503874624</v>
      </c>
      <c r="D55" s="48">
        <v>0.20167900311984363</v>
      </c>
      <c r="E55" s="48">
        <v>0.17020071943851356</v>
      </c>
      <c r="F55" s="48">
        <v>0.17160729176048098</v>
      </c>
      <c r="G55" s="48">
        <v>0.17192212370001855</v>
      </c>
      <c r="H55" s="48">
        <v>0.16653275111576735</v>
      </c>
      <c r="I55" s="48">
        <v>0.15852400419577642</v>
      </c>
      <c r="J55" s="48">
        <v>0.15464731938899914</v>
      </c>
      <c r="K55" s="48">
        <v>0.16229920085860322</v>
      </c>
      <c r="L55" s="48">
        <v>0.148104980015239</v>
      </c>
      <c r="M55" s="51">
        <v>0.13684904471416623</v>
      </c>
    </row>
    <row r="56" spans="2:13">
      <c r="B56" s="24" t="s">
        <v>10</v>
      </c>
      <c r="C56" s="52">
        <v>2.2823735854670328E-3</v>
      </c>
      <c r="D56" s="52">
        <v>2.8287624743385618E-3</v>
      </c>
      <c r="E56" s="52">
        <v>3.9456206533429851E-4</v>
      </c>
      <c r="F56" s="52">
        <v>4.0476550755715989E-4</v>
      </c>
      <c r="G56" s="52">
        <v>0</v>
      </c>
      <c r="H56" s="52">
        <v>3.2122893910717799E-4</v>
      </c>
      <c r="I56" s="52">
        <v>5.0135685100355105E-4</v>
      </c>
      <c r="J56" s="52">
        <v>4.9883011820453873E-4</v>
      </c>
      <c r="K56" s="52">
        <v>1.7565394324192465E-4</v>
      </c>
      <c r="L56" s="52">
        <v>0</v>
      </c>
      <c r="M56" s="66">
        <v>8.313901444488415E-5</v>
      </c>
    </row>
    <row r="57" spans="2:13" ht="13.5" thickBot="1">
      <c r="B57" s="12" t="s">
        <v>3</v>
      </c>
      <c r="C57" s="13">
        <f t="shared" ref="C57:L57" si="4">SUM(C50:C56)</f>
        <v>0.99999999999999989</v>
      </c>
      <c r="D57" s="13">
        <f t="shared" si="4"/>
        <v>1</v>
      </c>
      <c r="E57" s="13">
        <f t="shared" si="4"/>
        <v>0.99999999999999989</v>
      </c>
      <c r="F57" s="13">
        <f t="shared" si="4"/>
        <v>1</v>
      </c>
      <c r="G57" s="13">
        <f t="shared" si="4"/>
        <v>1</v>
      </c>
      <c r="H57" s="13">
        <f t="shared" si="4"/>
        <v>1.0000000000000004</v>
      </c>
      <c r="I57" s="13">
        <f t="shared" si="4"/>
        <v>0.99999999999999967</v>
      </c>
      <c r="J57" s="13">
        <f t="shared" si="4"/>
        <v>1</v>
      </c>
      <c r="K57" s="13">
        <f t="shared" si="4"/>
        <v>0.99999999999999989</v>
      </c>
      <c r="L57" s="13">
        <f t="shared" si="4"/>
        <v>1</v>
      </c>
      <c r="M57" s="67">
        <f>SUM(M50:M56)</f>
        <v>1</v>
      </c>
    </row>
    <row r="58" spans="2:13" ht="13.5" thickBot="1"/>
    <row r="59" spans="2:13">
      <c r="B59" s="17" t="s">
        <v>47</v>
      </c>
      <c r="C59" s="5" t="s">
        <v>40</v>
      </c>
      <c r="D59" s="5" t="s">
        <v>41</v>
      </c>
      <c r="E59" s="5" t="s">
        <v>56</v>
      </c>
      <c r="F59" s="5" t="s">
        <v>57</v>
      </c>
      <c r="G59" s="5" t="s">
        <v>58</v>
      </c>
      <c r="H59" s="5" t="s">
        <v>59</v>
      </c>
      <c r="I59" s="5" t="s">
        <v>60</v>
      </c>
      <c r="J59" s="5" t="s">
        <v>61</v>
      </c>
      <c r="K59" s="5" t="s">
        <v>62</v>
      </c>
      <c r="L59" s="5" t="s">
        <v>63</v>
      </c>
      <c r="M59" s="32" t="s">
        <v>78</v>
      </c>
    </row>
    <row r="60" spans="2:13">
      <c r="B60" s="6" t="s">
        <v>14</v>
      </c>
      <c r="C60" s="9">
        <v>954</v>
      </c>
      <c r="D60" s="9">
        <v>1722</v>
      </c>
      <c r="E60" s="9">
        <v>1585</v>
      </c>
      <c r="F60" s="9">
        <v>1365</v>
      </c>
      <c r="G60" s="9">
        <v>1160</v>
      </c>
      <c r="H60" s="9">
        <v>1910</v>
      </c>
      <c r="I60" s="9">
        <v>3046</v>
      </c>
      <c r="J60" s="9">
        <v>4082</v>
      </c>
      <c r="K60" s="9">
        <v>4223</v>
      </c>
      <c r="L60" s="9">
        <v>3999</v>
      </c>
      <c r="M60" s="64">
        <v>3977</v>
      </c>
    </row>
    <row r="61" spans="2:13">
      <c r="B61" s="43" t="s">
        <v>4</v>
      </c>
      <c r="C61" s="45">
        <v>8.5261535612385329E-3</v>
      </c>
      <c r="D61" s="45">
        <v>6.538026962011928E-2</v>
      </c>
      <c r="E61" s="45">
        <v>3.1214808472610815E-2</v>
      </c>
      <c r="F61" s="45">
        <v>3.4012525838845321E-2</v>
      </c>
      <c r="G61" s="45">
        <v>4.3982766203968002E-2</v>
      </c>
      <c r="H61" s="45">
        <v>3.7166469371884323E-2</v>
      </c>
      <c r="I61" s="45">
        <v>4.0844990854111668E-2</v>
      </c>
      <c r="J61" s="45">
        <v>4.3117260610491939E-2</v>
      </c>
      <c r="K61" s="45">
        <v>5.2220313231069543E-2</v>
      </c>
      <c r="L61" s="45">
        <v>5.4878898728594888E-2</v>
      </c>
      <c r="M61" s="65">
        <v>4.0808160067799693E-2</v>
      </c>
    </row>
    <row r="62" spans="2:13">
      <c r="B62" s="38" t="s">
        <v>5</v>
      </c>
      <c r="C62" s="48">
        <v>0.30247202600829587</v>
      </c>
      <c r="D62" s="48">
        <v>0.36235339658447058</v>
      </c>
      <c r="E62" s="48">
        <v>0.36074735508577505</v>
      </c>
      <c r="F62" s="48">
        <v>0.37154432807528309</v>
      </c>
      <c r="G62" s="48">
        <v>0.37627444011012628</v>
      </c>
      <c r="H62" s="48">
        <v>0.3568170422508859</v>
      </c>
      <c r="I62" s="48">
        <v>0.31856307785475396</v>
      </c>
      <c r="J62" s="48">
        <v>0.28976703360959488</v>
      </c>
      <c r="K62" s="48">
        <v>0.30141447020883749</v>
      </c>
      <c r="L62" s="48">
        <v>0.32839189023104115</v>
      </c>
      <c r="M62" s="51">
        <v>0.34865557741608538</v>
      </c>
    </row>
    <row r="63" spans="2:13">
      <c r="B63" s="38" t="s">
        <v>6</v>
      </c>
      <c r="C63" s="48">
        <v>0.13805369249178176</v>
      </c>
      <c r="D63" s="48">
        <v>0.14500434184246483</v>
      </c>
      <c r="E63" s="48">
        <v>0.28519798201613011</v>
      </c>
      <c r="F63" s="48">
        <v>0.27239683635307382</v>
      </c>
      <c r="G63" s="48">
        <v>0.27479455563752037</v>
      </c>
      <c r="H63" s="48">
        <v>0.27347354803743912</v>
      </c>
      <c r="I63" s="48">
        <v>0.29634314940097006</v>
      </c>
      <c r="J63" s="48">
        <v>0.29427840587732118</v>
      </c>
      <c r="K63" s="48">
        <v>0.29826253855016172</v>
      </c>
      <c r="L63" s="48">
        <v>0.26830134791189902</v>
      </c>
      <c r="M63" s="51">
        <v>0.2814007919794293</v>
      </c>
    </row>
    <row r="64" spans="2:13">
      <c r="B64" s="38" t="s">
        <v>7</v>
      </c>
      <c r="C64" s="48">
        <v>0.11560933794110571</v>
      </c>
      <c r="D64" s="48">
        <v>0.13554386400585605</v>
      </c>
      <c r="E64" s="48">
        <v>1.1946991114595448E-2</v>
      </c>
      <c r="F64" s="48">
        <v>1.4960351752512325E-2</v>
      </c>
      <c r="G64" s="48">
        <v>1.8829173149114333E-2</v>
      </c>
      <c r="H64" s="48">
        <v>2.7397206948811391E-2</v>
      </c>
      <c r="I64" s="48">
        <v>3.1210987420674699E-2</v>
      </c>
      <c r="J64" s="48">
        <v>3.2503460923898719E-2</v>
      </c>
      <c r="K64" s="48">
        <v>3.1183873580624553E-2</v>
      </c>
      <c r="L64" s="48">
        <v>5.8976932420748203E-2</v>
      </c>
      <c r="M64" s="51">
        <v>5.4232833233646756E-2</v>
      </c>
    </row>
    <row r="65" spans="2:13">
      <c r="B65" s="38" t="s">
        <v>8</v>
      </c>
      <c r="C65" s="48">
        <v>7.6404186843090721E-2</v>
      </c>
      <c r="D65" s="48">
        <v>8.8477311948634493E-2</v>
      </c>
      <c r="E65" s="48">
        <v>5.4869446156955826E-2</v>
      </c>
      <c r="F65" s="48">
        <v>5.6833442335064689E-2</v>
      </c>
      <c r="G65" s="48">
        <v>5.338152931820371E-2</v>
      </c>
      <c r="H65" s="48">
        <v>6.1002324466139408E-2</v>
      </c>
      <c r="I65" s="48">
        <v>6.4921023822075846E-2</v>
      </c>
      <c r="J65" s="48">
        <v>7.5991573804804258E-2</v>
      </c>
      <c r="K65" s="48">
        <v>6.7873188205285581E-2</v>
      </c>
      <c r="L65" s="48">
        <v>6.7333192208434298E-2</v>
      </c>
      <c r="M65" s="51">
        <v>7.4051807532459032E-2</v>
      </c>
    </row>
    <row r="66" spans="2:13">
      <c r="B66" s="38" t="s">
        <v>9</v>
      </c>
      <c r="C66" s="48">
        <v>0.34864664786518723</v>
      </c>
      <c r="D66" s="48">
        <v>0.20324081599845481</v>
      </c>
      <c r="E66" s="48">
        <v>0.25571022237294655</v>
      </c>
      <c r="F66" s="48">
        <v>0.24935731250645407</v>
      </c>
      <c r="G66" s="48">
        <v>0.23215188139081638</v>
      </c>
      <c r="H66" s="48">
        <v>0.24295825893706438</v>
      </c>
      <c r="I66" s="48">
        <v>0.24703798084550832</v>
      </c>
      <c r="J66" s="48">
        <v>0.26282083313690274</v>
      </c>
      <c r="K66" s="48">
        <v>0.24734739670065958</v>
      </c>
      <c r="L66" s="48">
        <v>0.2205683240893988</v>
      </c>
      <c r="M66" s="51">
        <v>0.19975523899456948</v>
      </c>
    </row>
    <row r="67" spans="2:13">
      <c r="B67" s="24" t="s">
        <v>10</v>
      </c>
      <c r="C67" s="52">
        <v>1.0287955289300156E-2</v>
      </c>
      <c r="D67" s="52">
        <v>0</v>
      </c>
      <c r="E67" s="52">
        <v>3.1319478098636703E-4</v>
      </c>
      <c r="F67" s="52">
        <v>8.9520313876675277E-4</v>
      </c>
      <c r="G67" s="52">
        <v>5.8565419025086206E-4</v>
      </c>
      <c r="H67" s="52">
        <v>1.1851499877755509E-3</v>
      </c>
      <c r="I67" s="52">
        <v>1.0787898019055232E-3</v>
      </c>
      <c r="J67" s="52">
        <v>1.5214320369860586E-3</v>
      </c>
      <c r="K67" s="52">
        <v>1.6982195233615238E-3</v>
      </c>
      <c r="L67" s="52">
        <v>1.5494144098837828E-3</v>
      </c>
      <c r="M67" s="66">
        <v>1.0955907760103443E-3</v>
      </c>
    </row>
    <row r="68" spans="2:13" ht="13.5" thickBot="1">
      <c r="B68" s="12" t="s">
        <v>3</v>
      </c>
      <c r="C68" s="13">
        <f>SUM(C61:C67)</f>
        <v>0.99999999999999989</v>
      </c>
      <c r="D68" s="13">
        <f>SUM(D61:D67)</f>
        <v>1</v>
      </c>
      <c r="E68" s="13">
        <f t="shared" ref="E68:K68" si="5">SUM(E61:E67)</f>
        <v>1.0000000000000002</v>
      </c>
      <c r="F68" s="13">
        <f t="shared" si="5"/>
        <v>1.0000000000000002</v>
      </c>
      <c r="G68" s="13">
        <f t="shared" si="5"/>
        <v>1</v>
      </c>
      <c r="H68" s="13">
        <f t="shared" si="5"/>
        <v>1.0000000000000002</v>
      </c>
      <c r="I68" s="13">
        <f t="shared" si="5"/>
        <v>1.0000000000000002</v>
      </c>
      <c r="J68" s="13">
        <f t="shared" si="5"/>
        <v>0.99999999999999989</v>
      </c>
      <c r="K68" s="13">
        <f t="shared" si="5"/>
        <v>1</v>
      </c>
      <c r="L68" s="13">
        <f>SUM(L61:L67)</f>
        <v>1</v>
      </c>
      <c r="M68" s="67">
        <f>SUM(M61:M67)</f>
        <v>1</v>
      </c>
    </row>
    <row r="69" spans="2:13" ht="13.5" thickBot="1"/>
    <row r="70" spans="2:13">
      <c r="B70" s="17" t="s">
        <v>52</v>
      </c>
      <c r="C70" s="5" t="s">
        <v>40</v>
      </c>
      <c r="D70" s="5" t="s">
        <v>41</v>
      </c>
      <c r="E70" s="5" t="s">
        <v>56</v>
      </c>
      <c r="F70" s="5" t="s">
        <v>57</v>
      </c>
      <c r="G70" s="5" t="s">
        <v>58</v>
      </c>
      <c r="H70" s="5" t="s">
        <v>59</v>
      </c>
      <c r="I70" s="5" t="s">
        <v>60</v>
      </c>
      <c r="J70" s="5" t="s">
        <v>61</v>
      </c>
      <c r="K70" s="5" t="s">
        <v>62</v>
      </c>
      <c r="L70" s="5" t="s">
        <v>63</v>
      </c>
      <c r="M70" s="32" t="s">
        <v>78</v>
      </c>
    </row>
    <row r="71" spans="2:13">
      <c r="B71" s="6" t="s">
        <v>14</v>
      </c>
      <c r="C71" s="9">
        <v>31062</v>
      </c>
      <c r="D71" s="9">
        <v>56412</v>
      </c>
      <c r="E71" s="9">
        <v>42542</v>
      </c>
      <c r="F71" s="9">
        <v>41978</v>
      </c>
      <c r="G71" s="9">
        <v>41256</v>
      </c>
      <c r="H71" s="9">
        <v>57676</v>
      </c>
      <c r="I71" s="9">
        <v>79135</v>
      </c>
      <c r="J71" s="9">
        <v>99890</v>
      </c>
      <c r="K71" s="9">
        <v>100692</v>
      </c>
      <c r="L71" s="9">
        <v>96938</v>
      </c>
      <c r="M71" s="64">
        <v>92819</v>
      </c>
    </row>
    <row r="72" spans="2:13">
      <c r="B72" s="43" t="s">
        <v>4</v>
      </c>
      <c r="C72" s="45">
        <v>3.3407139622675518E-2</v>
      </c>
      <c r="D72" s="45">
        <v>6.1661922808478216E-2</v>
      </c>
      <c r="E72" s="45">
        <v>4.5718375788988332E-2</v>
      </c>
      <c r="F72" s="45">
        <v>4.702849909396771E-2</v>
      </c>
      <c r="G72" s="45">
        <v>4.5209773031099597E-2</v>
      </c>
      <c r="H72" s="45">
        <v>4.366273190678565E-2</v>
      </c>
      <c r="I72" s="45">
        <v>4.6559948630506394E-2</v>
      </c>
      <c r="J72" s="45">
        <v>4.8178373464179552E-2</v>
      </c>
      <c r="K72" s="45">
        <v>5.3001643542007662E-2</v>
      </c>
      <c r="L72" s="45">
        <v>5.0880300996730007E-2</v>
      </c>
      <c r="M72" s="65">
        <v>4.8683313975107063E-2</v>
      </c>
    </row>
    <row r="73" spans="2:13">
      <c r="B73" s="38" t="s">
        <v>5</v>
      </c>
      <c r="C73" s="48">
        <v>0.3954116881527201</v>
      </c>
      <c r="D73" s="48">
        <v>0.40255187258070457</v>
      </c>
      <c r="E73" s="48">
        <v>0.41075674528187817</v>
      </c>
      <c r="F73" s="48">
        <v>0.4128983094273469</v>
      </c>
      <c r="G73" s="48">
        <v>0.41463128119719056</v>
      </c>
      <c r="H73" s="48">
        <v>0.41673614456165586</v>
      </c>
      <c r="I73" s="48">
        <v>0.41614391892241465</v>
      </c>
      <c r="J73" s="48">
        <v>0.41834693738331608</v>
      </c>
      <c r="K73" s="48">
        <v>0.41918754150834536</v>
      </c>
      <c r="L73" s="48">
        <v>0.42040639908924748</v>
      </c>
      <c r="M73" s="51">
        <v>0.42305091968473796</v>
      </c>
    </row>
    <row r="74" spans="2:13">
      <c r="B74" s="38" t="s">
        <v>6</v>
      </c>
      <c r="C74" s="48">
        <v>0.22368628059106113</v>
      </c>
      <c r="D74" s="48">
        <v>0.23089472272261419</v>
      </c>
      <c r="E74" s="48">
        <v>0.2659804482980106</v>
      </c>
      <c r="F74" s="48">
        <v>0.26565137447753262</v>
      </c>
      <c r="G74" s="48">
        <v>0.26560934981101841</v>
      </c>
      <c r="H74" s="48">
        <v>0.26698045234760043</v>
      </c>
      <c r="I74" s="48">
        <v>0.26606340354067243</v>
      </c>
      <c r="J74" s="48">
        <v>0.26539834550767805</v>
      </c>
      <c r="K74" s="48">
        <v>0.25906513313413509</v>
      </c>
      <c r="L74" s="48">
        <v>0.26146965101445313</v>
      </c>
      <c r="M74" s="51">
        <v>0.27346526776735053</v>
      </c>
    </row>
    <row r="75" spans="2:13">
      <c r="B75" s="38" t="s">
        <v>7</v>
      </c>
      <c r="C75" s="48">
        <v>9.9303377266661622E-2</v>
      </c>
      <c r="D75" s="48">
        <v>0.10558492281949301</v>
      </c>
      <c r="E75" s="48">
        <v>0.10549681071551406</v>
      </c>
      <c r="F75" s="48">
        <v>0.10283078269799947</v>
      </c>
      <c r="G75" s="48">
        <v>0.10834563736290923</v>
      </c>
      <c r="H75" s="48">
        <v>0.10920737583673065</v>
      </c>
      <c r="I75" s="48">
        <v>0.10988155686087074</v>
      </c>
      <c r="J75" s="48">
        <v>0.10892581389250763</v>
      </c>
      <c r="K75" s="48">
        <v>0.10980001077429032</v>
      </c>
      <c r="L75" s="48">
        <v>0.11424746093457649</v>
      </c>
      <c r="M75" s="51">
        <v>0.10762048715732153</v>
      </c>
    </row>
    <row r="76" spans="2:13">
      <c r="B76" s="38" t="s">
        <v>8</v>
      </c>
      <c r="C76" s="48">
        <v>4.7686065818138404E-2</v>
      </c>
      <c r="D76" s="48">
        <v>4.1381915330136264E-2</v>
      </c>
      <c r="E76" s="48">
        <v>4.1454921531235742E-2</v>
      </c>
      <c r="F76" s="48">
        <v>4.1888095905198999E-2</v>
      </c>
      <c r="G76" s="48">
        <v>4.0632795823827443E-2</v>
      </c>
      <c r="H76" s="48">
        <v>3.7642565392284791E-2</v>
      </c>
      <c r="I76" s="48">
        <v>3.4541780453138465E-2</v>
      </c>
      <c r="J76" s="48">
        <v>3.2257217642269687E-2</v>
      </c>
      <c r="K76" s="48">
        <v>3.1556082955870063E-2</v>
      </c>
      <c r="L76" s="48">
        <v>3.1544711766140265E-2</v>
      </c>
      <c r="M76" s="51">
        <v>3.355838794054887E-2</v>
      </c>
    </row>
    <row r="77" spans="2:13">
      <c r="B77" s="38" t="s">
        <v>9</v>
      </c>
      <c r="C77" s="48">
        <v>0.19472901439504253</v>
      </c>
      <c r="D77" s="48">
        <v>0.1530432654431183</v>
      </c>
      <c r="E77" s="48">
        <v>0.12867209317608938</v>
      </c>
      <c r="F77" s="48">
        <v>0.12738335286090582</v>
      </c>
      <c r="G77" s="48">
        <v>0.12337055986571158</v>
      </c>
      <c r="H77" s="48">
        <v>0.12346007145782127</v>
      </c>
      <c r="I77" s="48">
        <v>0.12550696511984963</v>
      </c>
      <c r="J77" s="48">
        <v>0.12571289032975383</v>
      </c>
      <c r="K77" s="48">
        <v>0.12624303878961554</v>
      </c>
      <c r="L77" s="48">
        <v>0.11987517281228904</v>
      </c>
      <c r="M77" s="51">
        <v>0.11155383525775109</v>
      </c>
    </row>
    <row r="78" spans="2:13">
      <c r="B78" s="24" t="s">
        <v>10</v>
      </c>
      <c r="C78" s="52">
        <v>5.7764341537008155E-3</v>
      </c>
      <c r="D78" s="52">
        <v>4.881378295455473E-3</v>
      </c>
      <c r="E78" s="52">
        <v>1.9206052082838504E-3</v>
      </c>
      <c r="F78" s="52">
        <v>2.3195855370482491E-3</v>
      </c>
      <c r="G78" s="52">
        <v>2.2006029082432162E-3</v>
      </c>
      <c r="H78" s="52">
        <v>2.3106584971214193E-3</v>
      </c>
      <c r="I78" s="52">
        <v>1.3024264725477349E-3</v>
      </c>
      <c r="J78" s="52">
        <v>1.1804217802951406E-3</v>
      </c>
      <c r="K78" s="52">
        <v>1.1465492957359147E-3</v>
      </c>
      <c r="L78" s="52">
        <v>1.5763033865635345E-3</v>
      </c>
      <c r="M78" s="66">
        <v>2.0677882171829028E-3</v>
      </c>
    </row>
    <row r="79" spans="2:13" ht="13.5" thickBot="1">
      <c r="B79" s="12" t="s">
        <v>3</v>
      </c>
      <c r="C79" s="13">
        <f t="shared" ref="C79:L79" si="6">SUM(C72:C78)</f>
        <v>1</v>
      </c>
      <c r="D79" s="13">
        <f t="shared" si="6"/>
        <v>1</v>
      </c>
      <c r="E79" s="13">
        <f t="shared" si="6"/>
        <v>1.0000000000000002</v>
      </c>
      <c r="F79" s="13">
        <f t="shared" si="6"/>
        <v>0.99999999999999989</v>
      </c>
      <c r="G79" s="13">
        <f t="shared" si="6"/>
        <v>1</v>
      </c>
      <c r="H79" s="13">
        <f t="shared" si="6"/>
        <v>1</v>
      </c>
      <c r="I79" s="13">
        <f t="shared" si="6"/>
        <v>1</v>
      </c>
      <c r="J79" s="13">
        <f t="shared" si="6"/>
        <v>0.99999999999999989</v>
      </c>
      <c r="K79" s="13">
        <f t="shared" si="6"/>
        <v>1</v>
      </c>
      <c r="L79" s="13">
        <f t="shared" si="6"/>
        <v>1</v>
      </c>
      <c r="M79" s="67">
        <f>SUM(M72:M78)</f>
        <v>0.99999999999999989</v>
      </c>
    </row>
    <row r="83" spans="14:14">
      <c r="N83" s="2" t="s">
        <v>68</v>
      </c>
    </row>
  </sheetData>
  <pageMargins left="0.70866141732283472" right="0.70866141732283472" top="0.31496062992125984" bottom="0.31496062992125984" header="0.31496062992125984" footer="0.31496062992125984"/>
  <pageSetup paperSize="9" scale="54" orientation="landscape" r:id="rId1"/>
  <headerFooter>
    <oddFooter>&amp;LPage 7&amp;C&amp;A</oddFooter>
  </headerFooter>
  <ignoredErrors>
    <ignoredError sqref="C13:M13 C24:M24 C35:M35 C46:M46 C57:M57 C68:M68 C79:M79" formulaRange="1"/>
  </ignoredErrors>
  <drawing r:id="rId2"/>
</worksheet>
</file>

<file path=xl/worksheets/sheet9.xml><?xml version="1.0" encoding="utf-8"?>
<worksheet xmlns="http://schemas.openxmlformats.org/spreadsheetml/2006/main" xmlns:r="http://schemas.openxmlformats.org/officeDocument/2006/relationships">
  <sheetPr>
    <pageSetUpPr fitToPage="1"/>
  </sheetPr>
  <dimension ref="B2:L28"/>
  <sheetViews>
    <sheetView tabSelected="1" workbookViewId="0"/>
  </sheetViews>
  <sheetFormatPr defaultRowHeight="12.75"/>
  <cols>
    <col min="2" max="2" width="18" bestFit="1" customWidth="1"/>
    <col min="3" max="3" width="17" bestFit="1" customWidth="1"/>
    <col min="4" max="4" width="13.42578125" bestFit="1" customWidth="1"/>
    <col min="5" max="5" width="13.5703125" bestFit="1" customWidth="1"/>
    <col min="6" max="6" width="21" customWidth="1"/>
    <col min="7" max="7" width="15.5703125" bestFit="1" customWidth="1"/>
    <col min="8" max="8" width="13.85546875" bestFit="1" customWidth="1"/>
    <col min="9" max="9" width="13.42578125" bestFit="1" customWidth="1"/>
    <col min="10" max="10" width="13.5703125" bestFit="1" customWidth="1"/>
    <col min="11" max="11" width="21" customWidth="1"/>
    <col min="12" max="12" width="15.5703125" bestFit="1" customWidth="1"/>
    <col min="13" max="13" width="11.7109375" customWidth="1"/>
    <col min="14" max="15" width="9.140625" customWidth="1"/>
  </cols>
  <sheetData>
    <row r="2" spans="2:12">
      <c r="B2" t="s">
        <v>77</v>
      </c>
    </row>
    <row r="3" spans="2:12" ht="13.5" thickBot="1"/>
    <row r="4" spans="2:12">
      <c r="B4" s="17" t="s">
        <v>66</v>
      </c>
      <c r="C4" s="5" t="s">
        <v>76</v>
      </c>
      <c r="D4" s="5" t="s">
        <v>69</v>
      </c>
      <c r="E4" s="5" t="s">
        <v>70</v>
      </c>
      <c r="F4" s="5" t="s">
        <v>71</v>
      </c>
      <c r="G4" s="5" t="s">
        <v>67</v>
      </c>
      <c r="H4" s="5" t="s">
        <v>72</v>
      </c>
      <c r="I4" s="5" t="s">
        <v>73</v>
      </c>
      <c r="J4" s="5" t="s">
        <v>74</v>
      </c>
      <c r="K4" s="5" t="s">
        <v>75</v>
      </c>
      <c r="L4" s="18" t="s">
        <v>67</v>
      </c>
    </row>
    <row r="5" spans="2:12">
      <c r="B5" s="43">
        <v>0</v>
      </c>
      <c r="C5" s="56">
        <v>251.90100000000001</v>
      </c>
      <c r="D5" s="56">
        <v>4.93</v>
      </c>
      <c r="E5" s="56">
        <v>5.2720000000000002</v>
      </c>
      <c r="F5" s="56">
        <v>2.3E-2</v>
      </c>
      <c r="G5" s="56">
        <f>C5+F5</f>
        <v>251.92400000000001</v>
      </c>
      <c r="H5" s="56">
        <v>107.881</v>
      </c>
      <c r="I5" s="56">
        <v>2.069</v>
      </c>
      <c r="J5" s="56">
        <v>5.3209999999999997</v>
      </c>
      <c r="K5" s="56">
        <v>0</v>
      </c>
      <c r="L5" s="57">
        <f>H5+K5</f>
        <v>107.881</v>
      </c>
    </row>
    <row r="6" spans="2:12">
      <c r="B6" s="38">
        <v>1</v>
      </c>
      <c r="C6" s="58">
        <v>252.535</v>
      </c>
      <c r="D6" s="58">
        <v>4.6360000000000001</v>
      </c>
      <c r="E6" s="58">
        <v>5.0659999999999998</v>
      </c>
      <c r="F6" s="58">
        <v>0</v>
      </c>
      <c r="G6" s="58">
        <f t="shared" ref="G6:G28" si="0">C6+F6</f>
        <v>252.535</v>
      </c>
      <c r="H6" s="58">
        <v>108.521</v>
      </c>
      <c r="I6" s="58">
        <v>1.919</v>
      </c>
      <c r="J6" s="58">
        <v>4.9509999999999996</v>
      </c>
      <c r="K6" s="58">
        <v>0</v>
      </c>
      <c r="L6" s="59">
        <f t="shared" ref="L6:L28" si="1">H6+K6</f>
        <v>108.521</v>
      </c>
    </row>
    <row r="7" spans="2:12">
      <c r="B7" s="38">
        <v>2</v>
      </c>
      <c r="C7" s="58">
        <v>252.78399999999999</v>
      </c>
      <c r="D7" s="58">
        <v>4.4320000000000004</v>
      </c>
      <c r="E7" s="58">
        <v>5.0119999999999996</v>
      </c>
      <c r="F7" s="58">
        <v>0</v>
      </c>
      <c r="G7" s="58">
        <f t="shared" si="0"/>
        <v>252.78399999999999</v>
      </c>
      <c r="H7" s="58">
        <v>108.88500000000001</v>
      </c>
      <c r="I7" s="58">
        <v>1.778</v>
      </c>
      <c r="J7" s="58">
        <v>4.7430000000000003</v>
      </c>
      <c r="K7" s="58">
        <v>0</v>
      </c>
      <c r="L7" s="59">
        <f t="shared" si="1"/>
        <v>108.88500000000001</v>
      </c>
    </row>
    <row r="8" spans="2:12">
      <c r="B8" s="38">
        <v>3</v>
      </c>
      <c r="C8" s="58">
        <v>253.01</v>
      </c>
      <c r="D8" s="58">
        <v>4.2910000000000004</v>
      </c>
      <c r="E8" s="58">
        <v>4.9980000000000002</v>
      </c>
      <c r="F8" s="58">
        <v>0</v>
      </c>
      <c r="G8" s="58">
        <f t="shared" si="0"/>
        <v>253.01</v>
      </c>
      <c r="H8" s="58">
        <v>109.343</v>
      </c>
      <c r="I8" s="58">
        <v>1.4490000000000001</v>
      </c>
      <c r="J8" s="58">
        <v>4.6900000000000004</v>
      </c>
      <c r="K8" s="58">
        <v>0</v>
      </c>
      <c r="L8" s="59">
        <f t="shared" si="1"/>
        <v>109.343</v>
      </c>
    </row>
    <row r="9" spans="2:12">
      <c r="B9" s="38">
        <v>4</v>
      </c>
      <c r="C9" s="58">
        <v>224.91</v>
      </c>
      <c r="D9" s="58">
        <v>5.0019999999999998</v>
      </c>
      <c r="E9" s="58">
        <v>5.0229999999999997</v>
      </c>
      <c r="F9" s="58">
        <v>33.639000000000003</v>
      </c>
      <c r="G9" s="58">
        <f t="shared" si="0"/>
        <v>258.54899999999998</v>
      </c>
      <c r="H9" s="58">
        <v>91.346999999999994</v>
      </c>
      <c r="I9" s="58">
        <v>1.833</v>
      </c>
      <c r="J9" s="58">
        <v>2.95</v>
      </c>
      <c r="K9" s="58">
        <v>12.015000000000001</v>
      </c>
      <c r="L9" s="59">
        <f t="shared" si="1"/>
        <v>103.36199999999999</v>
      </c>
    </row>
    <row r="10" spans="2:12">
      <c r="B10" s="38">
        <v>5</v>
      </c>
      <c r="C10" s="58">
        <v>220.16399999999999</v>
      </c>
      <c r="D10" s="58">
        <v>7.7190000000000003</v>
      </c>
      <c r="E10" s="58">
        <v>5.8719999999999999</v>
      </c>
      <c r="F10" s="58">
        <v>33.087000000000003</v>
      </c>
      <c r="G10" s="58">
        <f t="shared" si="0"/>
        <v>253.25099999999998</v>
      </c>
      <c r="H10" s="58">
        <v>90.742000000000004</v>
      </c>
      <c r="I10" s="58">
        <v>2.1579999999999999</v>
      </c>
      <c r="J10" s="58">
        <v>2.988</v>
      </c>
      <c r="K10" s="58">
        <v>12.015000000000001</v>
      </c>
      <c r="L10" s="59">
        <f t="shared" si="1"/>
        <v>102.75700000000001</v>
      </c>
    </row>
    <row r="11" spans="2:12">
      <c r="B11" s="38">
        <v>6</v>
      </c>
      <c r="C11" s="58">
        <v>206.98699999999999</v>
      </c>
      <c r="D11" s="58">
        <v>14.802</v>
      </c>
      <c r="E11" s="58">
        <v>8.2650000000000006</v>
      </c>
      <c r="F11" s="58">
        <v>31.946999999999999</v>
      </c>
      <c r="G11" s="58">
        <f t="shared" si="0"/>
        <v>238.934</v>
      </c>
      <c r="H11" s="58">
        <v>88.319000000000003</v>
      </c>
      <c r="I11" s="58">
        <v>3.169</v>
      </c>
      <c r="J11" s="58">
        <v>3.5529999999999999</v>
      </c>
      <c r="K11" s="58">
        <v>11.816000000000001</v>
      </c>
      <c r="L11" s="59">
        <f t="shared" si="1"/>
        <v>100.13500000000001</v>
      </c>
    </row>
    <row r="12" spans="2:12">
      <c r="B12" s="38">
        <v>7</v>
      </c>
      <c r="C12" s="58">
        <v>175.21</v>
      </c>
      <c r="D12" s="58">
        <v>35.156999999999996</v>
      </c>
      <c r="E12" s="58">
        <v>11.743</v>
      </c>
      <c r="F12" s="58">
        <v>28.399000000000001</v>
      </c>
      <c r="G12" s="58">
        <f t="shared" si="0"/>
        <v>203.60900000000001</v>
      </c>
      <c r="H12" s="58">
        <v>85.134</v>
      </c>
      <c r="I12" s="58">
        <v>4.6340000000000003</v>
      </c>
      <c r="J12" s="58">
        <v>5.2279999999999998</v>
      </c>
      <c r="K12" s="58">
        <v>11.314</v>
      </c>
      <c r="L12" s="59">
        <f t="shared" si="1"/>
        <v>96.448000000000008</v>
      </c>
    </row>
    <row r="13" spans="2:12">
      <c r="B13" s="38">
        <v>8</v>
      </c>
      <c r="C13" s="58">
        <v>128.702</v>
      </c>
      <c r="D13" s="58">
        <v>67.77</v>
      </c>
      <c r="E13" s="58">
        <v>26.207000000000001</v>
      </c>
      <c r="F13" s="58">
        <v>22.794</v>
      </c>
      <c r="G13" s="58">
        <f t="shared" si="0"/>
        <v>151.49600000000001</v>
      </c>
      <c r="H13" s="58">
        <v>79.703000000000003</v>
      </c>
      <c r="I13" s="58">
        <v>6.15</v>
      </c>
      <c r="J13" s="58">
        <v>8.3079999999999998</v>
      </c>
      <c r="K13" s="58">
        <v>10.494</v>
      </c>
      <c r="L13" s="59">
        <f t="shared" si="1"/>
        <v>90.197000000000003</v>
      </c>
    </row>
    <row r="14" spans="2:12">
      <c r="B14" s="38">
        <v>9</v>
      </c>
      <c r="C14" s="58">
        <v>108.01300000000001</v>
      </c>
      <c r="D14" s="58">
        <v>86.611000000000004</v>
      </c>
      <c r="E14" s="58">
        <v>42.097000000000001</v>
      </c>
      <c r="F14" s="58">
        <v>17.91</v>
      </c>
      <c r="G14" s="58">
        <f t="shared" si="0"/>
        <v>125.923</v>
      </c>
      <c r="H14" s="58">
        <v>71.45</v>
      </c>
      <c r="I14" s="58">
        <v>7.7</v>
      </c>
      <c r="J14" s="58">
        <v>14.095000000000001</v>
      </c>
      <c r="K14" s="58">
        <v>8.86</v>
      </c>
      <c r="L14" s="59">
        <f t="shared" si="1"/>
        <v>80.31</v>
      </c>
    </row>
    <row r="15" spans="2:12">
      <c r="B15" s="38">
        <v>10</v>
      </c>
      <c r="C15" s="58">
        <v>98.448999999999998</v>
      </c>
      <c r="D15" s="58">
        <v>91.245999999999995</v>
      </c>
      <c r="E15" s="58">
        <v>52.591999999999999</v>
      </c>
      <c r="F15" s="58">
        <v>14.179</v>
      </c>
      <c r="G15" s="58">
        <f t="shared" si="0"/>
        <v>112.628</v>
      </c>
      <c r="H15" s="58">
        <v>63.658999999999999</v>
      </c>
      <c r="I15" s="58">
        <v>8.8460000000000001</v>
      </c>
      <c r="J15" s="58">
        <v>21.891999999999999</v>
      </c>
      <c r="K15" s="58">
        <v>6.3529999999999998</v>
      </c>
      <c r="L15" s="59">
        <f t="shared" si="1"/>
        <v>70.012</v>
      </c>
    </row>
    <row r="16" spans="2:12">
      <c r="B16" s="38">
        <v>11</v>
      </c>
      <c r="C16" s="58">
        <v>95.477999999999994</v>
      </c>
      <c r="D16" s="58">
        <v>92.63</v>
      </c>
      <c r="E16" s="58">
        <v>56.747999999999998</v>
      </c>
      <c r="F16" s="58">
        <v>10.702999999999999</v>
      </c>
      <c r="G16" s="58">
        <f t="shared" si="0"/>
        <v>106.181</v>
      </c>
      <c r="H16" s="58">
        <v>61.149000000000001</v>
      </c>
      <c r="I16" s="58">
        <v>9.0589999999999993</v>
      </c>
      <c r="J16" s="58">
        <v>25.722999999999999</v>
      </c>
      <c r="K16" s="58">
        <v>4.766</v>
      </c>
      <c r="L16" s="59">
        <f t="shared" si="1"/>
        <v>65.915000000000006</v>
      </c>
    </row>
    <row r="17" spans="2:12">
      <c r="B17" s="38">
        <v>12</v>
      </c>
      <c r="C17" s="58">
        <v>104.658</v>
      </c>
      <c r="D17" s="58">
        <v>89.43</v>
      </c>
      <c r="E17" s="58">
        <v>52.238999999999997</v>
      </c>
      <c r="F17" s="58">
        <v>8.6660000000000004</v>
      </c>
      <c r="G17" s="58">
        <f t="shared" si="0"/>
        <v>113.324</v>
      </c>
      <c r="H17" s="58">
        <v>64.405000000000001</v>
      </c>
      <c r="I17" s="58">
        <v>8.2409999999999997</v>
      </c>
      <c r="J17" s="58">
        <v>24.088999999999999</v>
      </c>
      <c r="K17" s="58">
        <v>3.9670000000000001</v>
      </c>
      <c r="L17" s="59">
        <f t="shared" si="1"/>
        <v>68.372</v>
      </c>
    </row>
    <row r="18" spans="2:12">
      <c r="B18" s="38">
        <v>13</v>
      </c>
      <c r="C18" s="58">
        <v>108.616</v>
      </c>
      <c r="D18" s="58">
        <v>89.084999999999994</v>
      </c>
      <c r="E18" s="58">
        <v>51.704000000000001</v>
      </c>
      <c r="F18" s="58">
        <v>7.1980000000000004</v>
      </c>
      <c r="G18" s="58">
        <f t="shared" si="0"/>
        <v>115.81399999999999</v>
      </c>
      <c r="H18" s="58">
        <v>66.567999999999998</v>
      </c>
      <c r="I18" s="58">
        <v>7.984</v>
      </c>
      <c r="J18" s="58">
        <v>24.428999999999998</v>
      </c>
      <c r="K18" s="58">
        <v>3.093</v>
      </c>
      <c r="L18" s="59">
        <f t="shared" si="1"/>
        <v>69.661000000000001</v>
      </c>
    </row>
    <row r="19" spans="2:12">
      <c r="B19" s="38">
        <v>14</v>
      </c>
      <c r="C19" s="58">
        <v>108.785</v>
      </c>
      <c r="D19" s="58">
        <v>88.01</v>
      </c>
      <c r="E19" s="58">
        <v>50.686</v>
      </c>
      <c r="F19" s="58">
        <v>5.44</v>
      </c>
      <c r="G19" s="58">
        <f t="shared" si="0"/>
        <v>114.22499999999999</v>
      </c>
      <c r="H19" s="58">
        <v>66.847999999999999</v>
      </c>
      <c r="I19" s="58">
        <v>7.8639999999999999</v>
      </c>
      <c r="J19" s="58">
        <v>24.719000000000001</v>
      </c>
      <c r="K19" s="58">
        <v>2.3980000000000001</v>
      </c>
      <c r="L19" s="59">
        <f t="shared" si="1"/>
        <v>69.245999999999995</v>
      </c>
    </row>
    <row r="20" spans="2:12">
      <c r="B20" s="38">
        <v>15</v>
      </c>
      <c r="C20" s="58">
        <v>119.538</v>
      </c>
      <c r="D20" s="58">
        <v>79.441999999999993</v>
      </c>
      <c r="E20" s="58">
        <v>45.445999999999998</v>
      </c>
      <c r="F20" s="58">
        <v>3.8849999999999998</v>
      </c>
      <c r="G20" s="58">
        <f t="shared" si="0"/>
        <v>123.423</v>
      </c>
      <c r="H20" s="58">
        <v>69.867999999999995</v>
      </c>
      <c r="I20" s="58">
        <v>7.0389999999999997</v>
      </c>
      <c r="J20" s="58">
        <v>23.021000000000001</v>
      </c>
      <c r="K20" s="58">
        <v>1.83</v>
      </c>
      <c r="L20" s="59">
        <f t="shared" si="1"/>
        <v>71.697999999999993</v>
      </c>
    </row>
    <row r="21" spans="2:12">
      <c r="B21" s="38">
        <v>16</v>
      </c>
      <c r="C21" s="58">
        <v>143.857</v>
      </c>
      <c r="D21" s="58">
        <v>61.319000000000003</v>
      </c>
      <c r="E21" s="58">
        <v>37.237000000000002</v>
      </c>
      <c r="F21" s="58">
        <v>2.7</v>
      </c>
      <c r="G21" s="58">
        <f t="shared" si="0"/>
        <v>146.55699999999999</v>
      </c>
      <c r="H21" s="58">
        <v>76.31</v>
      </c>
      <c r="I21" s="58">
        <v>5.5339999999999998</v>
      </c>
      <c r="J21" s="58">
        <v>19.023</v>
      </c>
      <c r="K21" s="58">
        <v>1.3240000000000001</v>
      </c>
      <c r="L21" s="59">
        <f t="shared" si="1"/>
        <v>77.634</v>
      </c>
    </row>
    <row r="22" spans="2:12">
      <c r="B22" s="38">
        <v>17</v>
      </c>
      <c r="C22" s="58">
        <v>181.47800000000001</v>
      </c>
      <c r="D22" s="58">
        <v>31.071000000000002</v>
      </c>
      <c r="E22" s="58">
        <v>29.163</v>
      </c>
      <c r="F22" s="58">
        <v>1.8580000000000001</v>
      </c>
      <c r="G22" s="58">
        <f t="shared" si="0"/>
        <v>183.33600000000001</v>
      </c>
      <c r="H22" s="58">
        <v>82.138000000000005</v>
      </c>
      <c r="I22" s="58">
        <v>3.8639999999999999</v>
      </c>
      <c r="J22" s="58">
        <v>15.682</v>
      </c>
      <c r="K22" s="58">
        <v>0.78500000000000003</v>
      </c>
      <c r="L22" s="59">
        <f t="shared" si="1"/>
        <v>82.923000000000002</v>
      </c>
    </row>
    <row r="23" spans="2:12">
      <c r="B23" s="38">
        <v>18</v>
      </c>
      <c r="C23" s="58">
        <v>211.52799999999999</v>
      </c>
      <c r="D23" s="58">
        <v>16.324000000000002</v>
      </c>
      <c r="E23" s="58">
        <v>27.6</v>
      </c>
      <c r="F23" s="58">
        <v>0.88100000000000001</v>
      </c>
      <c r="G23" s="58">
        <f t="shared" si="0"/>
        <v>212.40899999999999</v>
      </c>
      <c r="H23" s="58">
        <v>86.245000000000005</v>
      </c>
      <c r="I23" s="58">
        <v>3.1779999999999999</v>
      </c>
      <c r="J23" s="58">
        <v>14.43</v>
      </c>
      <c r="K23" s="58">
        <v>0.436</v>
      </c>
      <c r="L23" s="59">
        <f t="shared" si="1"/>
        <v>86.681000000000012</v>
      </c>
    </row>
    <row r="24" spans="2:12">
      <c r="B24" s="38">
        <v>19</v>
      </c>
      <c r="C24" s="58">
        <v>221.28899999999999</v>
      </c>
      <c r="D24" s="58">
        <v>11.651999999999999</v>
      </c>
      <c r="E24" s="58">
        <v>28.847000000000001</v>
      </c>
      <c r="F24" s="58">
        <v>0.36799999999999999</v>
      </c>
      <c r="G24" s="58">
        <f t="shared" si="0"/>
        <v>221.65699999999998</v>
      </c>
      <c r="H24" s="58">
        <v>88.813999999999993</v>
      </c>
      <c r="I24" s="58">
        <v>2.8090000000000002</v>
      </c>
      <c r="J24" s="58">
        <v>13.933</v>
      </c>
      <c r="K24" s="58">
        <v>0.122</v>
      </c>
      <c r="L24" s="59">
        <f t="shared" si="1"/>
        <v>88.935999999999993</v>
      </c>
    </row>
    <row r="25" spans="2:12">
      <c r="B25" s="38">
        <v>20</v>
      </c>
      <c r="C25" s="58">
        <v>231.964</v>
      </c>
      <c r="D25" s="58">
        <v>9.7710000000000008</v>
      </c>
      <c r="E25" s="58">
        <v>22.491</v>
      </c>
      <c r="F25" s="58">
        <v>0.20200000000000001</v>
      </c>
      <c r="G25" s="58">
        <f t="shared" si="0"/>
        <v>232.166</v>
      </c>
      <c r="H25" s="58">
        <v>92.367999999999995</v>
      </c>
      <c r="I25" s="58">
        <v>2.407</v>
      </c>
      <c r="J25" s="58">
        <v>11.808999999999999</v>
      </c>
      <c r="K25" s="58">
        <v>5.8000000000000003E-2</v>
      </c>
      <c r="L25" s="59">
        <f t="shared" si="1"/>
        <v>92.426000000000002</v>
      </c>
    </row>
    <row r="26" spans="2:12">
      <c r="B26" s="38">
        <v>21</v>
      </c>
      <c r="C26" s="58">
        <v>242.93899999999999</v>
      </c>
      <c r="D26" s="58">
        <v>8.4510000000000005</v>
      </c>
      <c r="E26" s="58">
        <v>13.997</v>
      </c>
      <c r="F26" s="58">
        <v>8.5999999999999993E-2</v>
      </c>
      <c r="G26" s="58">
        <f t="shared" si="0"/>
        <v>243.02500000000001</v>
      </c>
      <c r="H26" s="58">
        <v>95.328000000000003</v>
      </c>
      <c r="I26" s="58">
        <v>2.226</v>
      </c>
      <c r="J26" s="58">
        <v>9.48</v>
      </c>
      <c r="K26" s="58">
        <v>5.8000000000000003E-2</v>
      </c>
      <c r="L26" s="59">
        <f t="shared" si="1"/>
        <v>95.38600000000001</v>
      </c>
    </row>
    <row r="27" spans="2:12">
      <c r="B27" s="38">
        <v>22</v>
      </c>
      <c r="C27" s="58">
        <v>251.32499999999999</v>
      </c>
      <c r="D27" s="58">
        <v>7.17</v>
      </c>
      <c r="E27" s="58">
        <v>8.9190000000000005</v>
      </c>
      <c r="F27" s="58">
        <v>2.3E-2</v>
      </c>
      <c r="G27" s="58">
        <f t="shared" si="0"/>
        <v>251.34799999999998</v>
      </c>
      <c r="H27" s="58">
        <v>98.084999999999994</v>
      </c>
      <c r="I27" s="58">
        <v>2.0430000000000001</v>
      </c>
      <c r="J27" s="58">
        <v>6.9539999999999997</v>
      </c>
      <c r="K27" s="58">
        <v>4.0000000000000001E-3</v>
      </c>
      <c r="L27" s="59">
        <f t="shared" si="1"/>
        <v>98.088999999999999</v>
      </c>
    </row>
    <row r="28" spans="2:12" ht="13.5" thickBot="1">
      <c r="B28" s="60">
        <v>23</v>
      </c>
      <c r="C28" s="61">
        <v>255.57499999999999</v>
      </c>
      <c r="D28" s="61">
        <v>6.0670000000000002</v>
      </c>
      <c r="E28" s="61">
        <v>6.548</v>
      </c>
      <c r="F28" s="61">
        <v>2.3E-2</v>
      </c>
      <c r="G28" s="61">
        <f t="shared" si="0"/>
        <v>255.59799999999998</v>
      </c>
      <c r="H28" s="61">
        <v>100.697</v>
      </c>
      <c r="I28" s="61">
        <v>1.6879999999999999</v>
      </c>
      <c r="J28" s="61">
        <v>5.3769999999999998</v>
      </c>
      <c r="K28" s="61">
        <v>0</v>
      </c>
      <c r="L28" s="62">
        <f t="shared" si="1"/>
        <v>100.697</v>
      </c>
    </row>
  </sheetData>
  <pageMargins left="0.70866141732283472" right="0.39370078740157483" top="0.31496062992125984" bottom="0.51181102362204722" header="0.31496062992125984" footer="0.31496062992125984"/>
  <pageSetup paperSize="9" scale="70" orientation="landscape" r:id="rId1"/>
  <headerFooter>
    <oddFooter>&amp;LPage 8&amp;C&amp;A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Introduction</vt:lpstr>
      <vt:lpstr>Disclaimer</vt:lpstr>
      <vt:lpstr>all trip legs</vt:lpstr>
      <vt:lpstr>parking_overnight</vt:lpstr>
      <vt:lpstr>stoptime 4h+</vt:lpstr>
      <vt:lpstr>time series</vt:lpstr>
      <vt:lpstr>purpose time series</vt:lpstr>
      <vt:lpstr>MUA time series</vt:lpstr>
      <vt:lpstr>time of day</vt:lpstr>
      <vt:lpstr>all trip legs company cars</vt:lpstr>
      <vt:lpstr>Glossary</vt:lpstr>
      <vt:lpstr>'all trip legs'!Print_Area</vt:lpstr>
      <vt:lpstr>'all trip legs company cars'!Print_Area</vt:lpstr>
      <vt:lpstr>'MUA time series'!Print_Area</vt:lpstr>
      <vt:lpstr>parking_overnight!Print_Area</vt:lpstr>
      <vt:lpstr>'purpose time series'!Print_Area</vt:lpstr>
      <vt:lpstr>'stoptime 4h+'!Print_Area</vt:lpstr>
      <vt:lpstr>'time of day'!Print_Area</vt:lpstr>
      <vt:lpstr>'time series'!Print_Area</vt:lpstr>
    </vt:vector>
  </TitlesOfParts>
  <Company>Ministry of Transport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Parking</dc:title>
  <dc:creator/>
  <cp:lastModifiedBy>Ministry of Transport</cp:lastModifiedBy>
  <cp:lastPrinted>2014-12-02T01:47:41Z</cp:lastPrinted>
  <dcterms:created xsi:type="dcterms:W3CDTF">2014-03-31T03:42:15Z</dcterms:created>
  <dcterms:modified xsi:type="dcterms:W3CDTF">2015-10-30T00:08:26Z</dcterms:modified>
</cp:coreProperties>
</file>