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jud\AppData\Roaming\OpenText\OTEdit\EC_content_server\c64116855\"/>
    </mc:Choice>
  </mc:AlternateContent>
  <bookViews>
    <workbookView xWindow="0" yWindow="0" windowWidth="20520" windowHeight="8895"/>
  </bookViews>
  <sheets>
    <sheet name="Transport-related deaths" sheetId="1" r:id="rId1"/>
    <sheet name="Serious injuries" sheetId="2" r:id="rId2"/>
    <sheet name="Transport-sector work injuries" sheetId="3" r:id="rId3"/>
    <sheet name="Time spent - active modes" sheetId="8" r:id="rId4"/>
    <sheet name="Harmful emissions" sheetId="5" r:id="rId5"/>
    <sheet name="Exposure to elevated nois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9" i="2" l="1"/>
</calcChain>
</file>

<file path=xl/sharedStrings.xml><?xml version="1.0" encoding="utf-8"?>
<sst xmlns="http://schemas.openxmlformats.org/spreadsheetml/2006/main" count="597" uniqueCount="163">
  <si>
    <t>Number of road deaths, total and per 100,000 population</t>
  </si>
  <si>
    <t>Year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</si>
  <si>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</si>
  <si>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</si>
  <si>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</si>
  <si>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</si>
  <si>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</si>
  <si>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</si>
  <si>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</si>
  <si>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</si>
  <si>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</si>
  <si>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</si>
  <si>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Northland Region</t>
  </si>
  <si>
    <t>Auckland Region</t>
  </si>
  <si>
    <t>Waikato Region</t>
  </si>
  <si>
    <t>Bay of Plenty Region</t>
  </si>
  <si>
    <t>Gisborne Region</t>
  </si>
  <si>
    <t>Hawke's Bay Region</t>
  </si>
  <si>
    <t>Taranaki Region</t>
  </si>
  <si>
    <t>Manawatu-Wanganui Region</t>
  </si>
  <si>
    <t>Wellington Region</t>
  </si>
  <si>
    <t>Tasman Region</t>
  </si>
  <si>
    <t>Nelson Region</t>
  </si>
  <si>
    <t>Marlborough Region</t>
  </si>
  <si>
    <t>West Coast Region</t>
  </si>
  <si>
    <t>Canterbury Region</t>
  </si>
  <si>
    <t>Otago Region</t>
  </si>
  <si>
    <t>Southland Region</t>
  </si>
  <si>
    <t>Level crossing incident</t>
  </si>
  <si>
    <t>Non level crossing incident</t>
  </si>
  <si>
    <t>Commercial Non-Passenger Operations</t>
  </si>
  <si>
    <t>Commercial Passenger Operations</t>
  </si>
  <si>
    <t>Private &amp; Recreational</t>
  </si>
  <si>
    <t>Number of serious injuries on road, total and per 100,000 population</t>
  </si>
  <si>
    <t>Number of serious injuries on road by region, total</t>
  </si>
  <si>
    <t>Unknown</t>
  </si>
  <si>
    <t>Fatal claim</t>
  </si>
  <si>
    <t>Weekly compensation claim</t>
  </si>
  <si>
    <t>Other claim</t>
  </si>
  <si>
    <t>&lt;4</t>
  </si>
  <si>
    <t>Gender</t>
  </si>
  <si>
    <t>Age</t>
  </si>
  <si>
    <t>Ethnicity</t>
  </si>
  <si>
    <t>Region</t>
  </si>
  <si>
    <t>Female</t>
  </si>
  <si>
    <t>0-14 years old</t>
  </si>
  <si>
    <t>European</t>
  </si>
  <si>
    <t>Northland</t>
  </si>
  <si>
    <t>Male</t>
  </si>
  <si>
    <t>15-30 years old</t>
  </si>
  <si>
    <t>Auckland</t>
  </si>
  <si>
    <t>31-45 years old</t>
  </si>
  <si>
    <t>Pasifika</t>
  </si>
  <si>
    <t>Waikato</t>
  </si>
  <si>
    <t>46-60 years old</t>
  </si>
  <si>
    <t>Asian</t>
  </si>
  <si>
    <t>Bay Of Plenty</t>
  </si>
  <si>
    <t>61-75 years old</t>
  </si>
  <si>
    <t>Other</t>
  </si>
  <si>
    <t>Gisborne</t>
  </si>
  <si>
    <t>76+ years old</t>
  </si>
  <si>
    <t>Don't know/refuse to state</t>
  </si>
  <si>
    <t>Hawke`s Bay</t>
  </si>
  <si>
    <t>Taranaki</t>
  </si>
  <si>
    <t>Manawatu-Wanganui</t>
  </si>
  <si>
    <t>Wellington</t>
  </si>
  <si>
    <t>West Coast</t>
  </si>
  <si>
    <t>Canterbury</t>
  </si>
  <si>
    <t>Otago</t>
  </si>
  <si>
    <t>Southland</t>
  </si>
  <si>
    <t>Harmful emissions from fuel combustion (kilotonnes) by mode</t>
  </si>
  <si>
    <t>Road</t>
  </si>
  <si>
    <t>Rail</t>
  </si>
  <si>
    <t>Aviation</t>
  </si>
  <si>
    <t>Maritime</t>
  </si>
  <si>
    <t>International Transport</t>
  </si>
  <si>
    <t>Number of people</t>
  </si>
  <si>
    <t>Bay of Plenty</t>
  </si>
  <si>
    <t>Hawke's Bay</t>
  </si>
  <si>
    <t xml:space="preserve">Tasman </t>
  </si>
  <si>
    <t>Nelson</t>
  </si>
  <si>
    <t>Marlborough</t>
  </si>
  <si>
    <t>Motor vehicle</t>
  </si>
  <si>
    <t>Pedestrian</t>
  </si>
  <si>
    <t>Cyclist</t>
  </si>
  <si>
    <t>Passenger and public on platform</t>
  </si>
  <si>
    <t>Unauthorised members of the public</t>
  </si>
  <si>
    <t>Rail personel</t>
  </si>
  <si>
    <t>Commercial sector</t>
  </si>
  <si>
    <t>Recreational sector</t>
  </si>
  <si>
    <t>Number of deaths in the aviation sector, total and per 100,000 population</t>
  </si>
  <si>
    <t>Number of deaths in the maritime sector, total and per 100,000 population</t>
  </si>
  <si>
    <t>Source: Civil Aviation Authority</t>
  </si>
  <si>
    <t>Source: Maritime NZ</t>
  </si>
  <si>
    <t>Source: Maritime New Zealand</t>
  </si>
  <si>
    <t>Source: Accident Compensation Corporation (ACC)</t>
  </si>
  <si>
    <r>
      <t>Carbon Dioxide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</si>
  <si>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Non-Methane Volatine Organic Compounds (NMVOCs)</t>
  </si>
  <si>
    <r>
      <t>Sulphur Dioxide (SO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</si>
  <si>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Nitrogen Oxide (No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</t>
    </r>
  </si>
  <si>
    <t>Number of hours/year spent on active travel between 2015/16 and 17/18 (average)</t>
  </si>
  <si>
    <t>Number of deaths per 100,000 population</t>
  </si>
  <si>
    <t>Number of deaths in the rail system, total and per 100,000 population</t>
  </si>
  <si>
    <t>Number of deaths in the rail system by corridor user types, total</t>
  </si>
  <si>
    <t>Number of deaths in the aviation sector by sub-sector, total</t>
  </si>
  <si>
    <t>Number of road deaths by region, total</t>
  </si>
  <si>
    <t>Number of road deaths by region, per 100,000 population</t>
  </si>
  <si>
    <t>Number of deaths in the maritime sector by sub-sector, total</t>
  </si>
  <si>
    <t>Number of serious injuries per 100,000 population</t>
  </si>
  <si>
    <t>Number of serious injuries in the aviation sector, total and per 100,000 population</t>
  </si>
  <si>
    <t>Number of serious injuries in the aviation sector by sub-sector, total</t>
  </si>
  <si>
    <t>Number of serious injuries in the maritime sector (commerical sector only), total and per 100,000 population</t>
  </si>
  <si>
    <t>Source: Rail Information System (RIS) - Waka Kotahi NZ Transport Agency</t>
  </si>
  <si>
    <t>Number of serious injuries in the rail system, total</t>
  </si>
  <si>
    <t>Number of work-related injury claims from transport sector</t>
  </si>
  <si>
    <t>Number of work-related injury claims from road transport sector</t>
  </si>
  <si>
    <t>Number of work-related injury claims from rail transport sector</t>
  </si>
  <si>
    <t>Number of work-related injury claims from water transport sector</t>
  </si>
  <si>
    <t>~8</t>
  </si>
  <si>
    <t>~6</t>
  </si>
  <si>
    <t>~4</t>
  </si>
  <si>
    <t>~7</t>
  </si>
  <si>
    <t>~2</t>
  </si>
  <si>
    <t>Source: National Air Emission Inventory, Ministry for the Environment</t>
  </si>
  <si>
    <t>Source: Waka Kotahi New Zealand Transport Agency</t>
  </si>
  <si>
    <t>% of NZ population</t>
  </si>
  <si>
    <t>Number of work-related injury claims from air and space transport sector</t>
  </si>
  <si>
    <t>Note: Values less than 4 are suppressed to protect the privacy of ACC clients. When calculating the total number of claims from the transport sector, these suppressed fields were treated as '2 claims'</t>
  </si>
  <si>
    <t>Total</t>
  </si>
  <si>
    <t>Nels-Marlb-Tas</t>
  </si>
  <si>
    <t>No sector</t>
  </si>
  <si>
    <t>Note: Incidents from recreational sector currently not included due to the lack of a reliable data source</t>
  </si>
  <si>
    <t>Source: Crash Analysis System (CAS) - Waka Kotahi NZ Transport Agency</t>
  </si>
  <si>
    <t>Exposure to high levels of land transport noise</t>
  </si>
  <si>
    <t>Note: 'High' is defined as &gt;=64 Laeq (equivalence continuous sound level)</t>
  </si>
  <si>
    <t>Note: Includes aircraft, hang glider and parachute accidents; includes those that occurred during commerical, recreational, private and adventure aviation</t>
  </si>
  <si>
    <t>Māori</t>
  </si>
  <si>
    <t>Source: Household Travel Survey - Ministry of Transport</t>
  </si>
  <si>
    <t>Total number of 
deaths</t>
  </si>
  <si>
    <t>Total number of deaths</t>
  </si>
  <si>
    <t>Total number of serious injuries</t>
  </si>
  <si>
    <t>Note: Includes aircraft, hang glider and parachute accidents; includes those that occurred during commercial, recreational, private and adventure aviation</t>
  </si>
  <si>
    <t>Hawkes Bay</t>
  </si>
  <si>
    <t>Manawatu-Whanganui</t>
  </si>
  <si>
    <t>Nelson-Tasman-Marlborough</t>
  </si>
  <si>
    <t>Number of people exposed to high levels of land transport noise, by region</t>
  </si>
  <si>
    <t>Number of serious injuries by region, per 100,000 population</t>
  </si>
  <si>
    <t>Number of serious injuries in the rail system, total and per 100,000 population</t>
  </si>
  <si>
    <t xml:space="preserve">2019/20 Transport Indicators - Transport-related deaths </t>
  </si>
  <si>
    <t>2019/20</t>
  </si>
  <si>
    <t xml:space="preserve">Note: 19/20 data are provisional </t>
  </si>
  <si>
    <t xml:space="preserve">2019/20 </t>
  </si>
  <si>
    <t>Note 19/20 data are provisional</t>
  </si>
  <si>
    <t>2015-2018 (average)</t>
  </si>
  <si>
    <t>2016-2019 (average)</t>
  </si>
  <si>
    <t>Number of hours/year spent on active travel between 2016/17 and 19/20 (average)</t>
  </si>
  <si>
    <t>-</t>
  </si>
  <si>
    <t xml:space="preserve">Data not updated this year. </t>
  </si>
  <si>
    <t>2019/20 Transport Indicators - Exposure to elevated levels of noise from the transport system</t>
  </si>
  <si>
    <t>2019/20 Transport Indicators - Harmful emissions from fuel combustion</t>
  </si>
  <si>
    <t>2019/20 Transport Indicators - Time spent travelling by active modes</t>
  </si>
  <si>
    <t>2019/20 Transport Indicators - Transport sector work injuries</t>
  </si>
  <si>
    <t>2019/20 Transport Indicators - Transport-related serious injuries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</si>
</sst>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;\-#,##0.00;\-"/>
  </numFmts>
  <fonts count="3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theme="1"/>
      <name val="Lucida Sans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85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2" fillId="0" borderId="1" applyNumberFormat="0" applyFill="0" applyBorder="0" applyAlignment="0" applyProtection="0"/>
    <xf numFmtId="0" fontId="23" fillId="0" borderId="2" applyNumberFormat="0" applyFill="0" applyBorder="0" applyAlignment="0" applyProtection="0"/>
    <xf numFmtId="0" fontId="24" fillId="0" borderId="3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57">
    <xf numFmtId="0" fontId="0" fillId="0" borderId="0" xfId="0"/>
    <xf numFmtId="49" fontId="0" fillId="0" borderId="0" xfId="0" applyNumberFormat="1" applyFill="1" applyBorder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/>
    <xf numFmtId="0" fontId="20" fillId="0" borderId="0" xfId="0" applyFont="1"/>
    <xf numFmtId="0" fontId="0" fillId="0" borderId="0" xfId="0" applyFont="1" applyFill="1" applyBorder="1"/>
    <xf numFmtId="0" fontId="0" fillId="0" borderId="0" xfId="2" applyFont="1" applyBorder="1" applyAlignment="1">
      <alignment vertical="center"/>
    </xf>
    <xf numFmtId="0" fontId="21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0" fontId="20" fillId="34" borderId="0" xfId="0" applyFont="1" applyFill="1"/>
    <xf numFmtId="0" fontId="0" fillId="34" borderId="0" xfId="0" applyFill="1" applyAlignment="1">
      <alignment wrapText="1"/>
    </xf>
    <xf numFmtId="0" fontId="0" fillId="34" borderId="0" xfId="0" applyFill="1" applyBorder="1"/>
    <xf numFmtId="0" fontId="0" fillId="34" borderId="0" xfId="0" applyFill="1" applyBorder="1" applyAlignment="1"/>
    <xf numFmtId="0" fontId="0" fillId="34" borderId="0" xfId="0" applyFill="1" applyBorder="1" applyAlignment="1">
      <alignment horizontal="left" vertical="top"/>
    </xf>
    <xf numFmtId="0" fontId="0" fillId="34" borderId="0" xfId="0" applyFill="1" applyBorder="1" applyAlignment="1">
      <alignment horizontal="left"/>
    </xf>
    <xf numFmtId="0" fontId="0" fillId="34" borderId="13" xfId="0" applyFont="1" applyFill="1" applyBorder="1"/>
    <xf numFmtId="0" fontId="0" fillId="34" borderId="0" xfId="0" applyFont="1" applyFill="1" applyBorder="1"/>
    <xf numFmtId="0" fontId="0" fillId="34" borderId="15" xfId="0" applyFont="1" applyFill="1" applyBorder="1"/>
    <xf numFmtId="0" fontId="0" fillId="34" borderId="18" xfId="0" applyFont="1" applyFill="1" applyBorder="1" applyAlignment="1">
      <alignment wrapText="1"/>
    </xf>
    <xf numFmtId="0" fontId="0" fillId="34" borderId="20" xfId="0" applyFont="1" applyFill="1" applyBorder="1" applyAlignment="1">
      <alignment horizontal="center" wrapText="1"/>
    </xf>
    <xf numFmtId="0" fontId="0" fillId="34" borderId="10" xfId="0" applyFill="1" applyBorder="1"/>
    <xf numFmtId="0" fontId="0" fillId="34" borderId="13" xfId="0" applyFill="1" applyBorder="1"/>
    <xf numFmtId="0" fontId="0" fillId="34" borderId="15" xfId="0" applyFill="1" applyBorder="1"/>
    <xf numFmtId="0" fontId="0" fillId="34" borderId="18" xfId="0" applyFill="1" applyBorder="1" applyAlignment="1">
      <alignment wrapText="1"/>
    </xf>
    <xf numFmtId="0" fontId="0" fillId="34" borderId="0" xfId="0" applyFill="1" applyBorder="1" applyAlignment="1">
      <alignment wrapText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0" fillId="0" borderId="18" xfId="0" applyBorder="1" applyAlignment="1">
      <alignment wrapText="1"/>
    </xf>
    <xf numFmtId="0" fontId="0" fillId="33" borderId="0" xfId="0" applyFill="1" applyAlignment="1"/>
    <xf numFmtId="164" fontId="0" fillId="0" borderId="10" xfId="0" applyNumberFormat="1" applyBorder="1"/>
    <xf numFmtId="164" fontId="0" fillId="0" borderId="13" xfId="0" applyNumberFormat="1" applyBorder="1"/>
    <xf numFmtId="164" fontId="0" fillId="0" borderId="13" xfId="0" applyNumberFormat="1" applyFill="1" applyBorder="1"/>
    <xf numFmtId="164" fontId="0" fillId="0" borderId="18" xfId="0" applyNumberFormat="1" applyBorder="1" applyAlignment="1">
      <alignment wrapText="1"/>
    </xf>
    <xf numFmtId="0" fontId="0" fillId="0" borderId="10" xfId="0" applyFill="1" applyBorder="1"/>
    <xf numFmtId="0" fontId="0" fillId="0" borderId="13" xfId="0" applyFill="1" applyBorder="1"/>
    <xf numFmtId="0" fontId="0" fillId="0" borderId="15" xfId="0" applyFill="1" applyBorder="1"/>
    <xf numFmtId="0" fontId="0" fillId="34" borderId="0" xfId="0" applyFont="1" applyFill="1"/>
    <xf numFmtId="49" fontId="0" fillId="34" borderId="0" xfId="0" applyNumberFormat="1" applyFill="1" applyBorder="1"/>
    <xf numFmtId="0" fontId="0" fillId="34" borderId="0" xfId="2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3" xfId="0" applyFont="1" applyFill="1" applyBorder="1"/>
    <xf numFmtId="0" fontId="0" fillId="0" borderId="18" xfId="0" applyFill="1" applyBorder="1" applyAlignment="1">
      <alignment wrapText="1"/>
    </xf>
    <xf numFmtId="0" fontId="0" fillId="34" borderId="0" xfId="0" applyFill="1" applyAlignment="1"/>
    <xf numFmtId="0" fontId="21" fillId="33" borderId="0" xfId="0" applyFont="1" applyFill="1" applyAlignment="1">
      <alignment horizontal="left" vertical="center"/>
    </xf>
    <xf numFmtId="0" fontId="21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18" xfId="0" applyFont="1" applyFill="1" applyBorder="1" applyAlignment="1">
      <alignment wrapText="1"/>
    </xf>
    <xf numFmtId="0" fontId="21" fillId="33" borderId="0" xfId="0" applyFont="1" applyFill="1" applyBorder="1" applyAlignment="1">
      <alignment horizontal="left" vertical="center"/>
    </xf>
    <xf numFmtId="0" fontId="0" fillId="33" borderId="0" xfId="0" applyFill="1" applyBorder="1"/>
    <xf numFmtId="0" fontId="0" fillId="34" borderId="0" xfId="0" applyFill="1" applyBorder="1" applyAlignment="1">
      <alignment vertical="top"/>
    </xf>
    <xf numFmtId="0" fontId="0" fillId="34" borderId="19" xfId="0" applyFill="1" applyBorder="1" applyAlignment="1">
      <alignment horizontal="center" wrapText="1"/>
    </xf>
    <xf numFmtId="0" fontId="0" fillId="34" borderId="0" xfId="0" applyFill="1" applyBorder="1" applyAlignment="1">
      <alignment wrapText="1"/>
    </xf>
    <xf numFmtId="0" fontId="0" fillId="0" borderId="12" xfId="0" applyFill="1" applyBorder="1" applyAlignment="1">
      <alignment horizontal="center" wrapText="1"/>
    </xf>
    <xf numFmtId="0" fontId="20" fillId="0" borderId="0" xfId="0" applyFont="1" applyFill="1" applyBorder="1"/>
    <xf numFmtId="0" fontId="25" fillId="0" borderId="0" xfId="0" applyFont="1"/>
    <xf numFmtId="0" fontId="20" fillId="34" borderId="0" xfId="0" applyFont="1" applyFill="1" applyBorder="1"/>
    <xf numFmtId="0" fontId="25" fillId="34" borderId="0" xfId="0" applyFont="1" applyFill="1"/>
    <xf numFmtId="164" fontId="20" fillId="0" borderId="0" xfId="0" applyNumberFormat="1" applyFont="1"/>
    <xf numFmtId="0" fontId="25" fillId="0" borderId="0" xfId="0" applyFont="1" applyFill="1"/>
    <xf numFmtId="0" fontId="25" fillId="34" borderId="0" xfId="0" applyFont="1" applyFill="1" applyBorder="1"/>
    <xf numFmtId="0" fontId="20" fillId="0" borderId="0" xfId="0" applyFont="1" applyFill="1"/>
    <xf numFmtId="0" fontId="0" fillId="34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Fill="1" applyBorder="1" applyAlignment="1">
      <alignment horizontal="left" wrapText="1"/>
    </xf>
    <xf numFmtId="0" fontId="0" fillId="0" borderId="19" xfId="0" applyFill="1" applyBorder="1" applyAlignment="1">
      <alignment horizontal="center" wrapText="1"/>
    </xf>
    <xf numFmtId="0" fontId="0" fillId="34" borderId="19" xfId="0" applyFont="1" applyFill="1" applyBorder="1" applyAlignment="1">
      <alignment horizontal="center" wrapText="1"/>
    </xf>
    <xf numFmtId="0" fontId="0" fillId="34" borderId="0" xfId="0" applyFont="1" applyFill="1" applyBorder="1" applyAlignment="1">
      <alignment horizontal="center"/>
    </xf>
    <xf numFmtId="164" fontId="0" fillId="34" borderId="14" xfId="0" applyNumberFormat="1" applyFont="1" applyFill="1" applyBorder="1" applyAlignment="1">
      <alignment horizontal="center"/>
    </xf>
    <xf numFmtId="0" fontId="0" fillId="34" borderId="16" xfId="0" applyFont="1" applyFill="1" applyBorder="1" applyAlignment="1">
      <alignment horizontal="center"/>
    </xf>
    <xf numFmtId="164" fontId="0" fillId="34" borderId="17" xfId="0" applyNumberFormat="1" applyFont="1" applyFill="1" applyBorder="1" applyAlignment="1">
      <alignment horizontal="center"/>
    </xf>
    <xf numFmtId="0" fontId="0" fillId="34" borderId="20" xfId="0" applyFill="1" applyBorder="1" applyAlignment="1">
      <alignment horizontal="center" wrapText="1"/>
    </xf>
    <xf numFmtId="0" fontId="0" fillId="34" borderId="12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0" xfId="0" applyFill="1" applyAlignment="1">
      <alignment horizontal="center"/>
    </xf>
    <xf numFmtId="0" fontId="20" fillId="34" borderId="0" xfId="0" applyFont="1" applyFill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4" borderId="12" xfId="0" applyNumberFormat="1" applyFill="1" applyBorder="1" applyAlignment="1">
      <alignment horizontal="center"/>
    </xf>
    <xf numFmtId="164" fontId="0" fillId="34" borderId="0" xfId="0" applyNumberFormat="1" applyFill="1" applyBorder="1" applyAlignment="1">
      <alignment horizontal="center"/>
    </xf>
    <xf numFmtId="164" fontId="0" fillId="34" borderId="14" xfId="0" applyNumberFormat="1" applyFill="1" applyBorder="1" applyAlignment="1">
      <alignment horizontal="center"/>
    </xf>
    <xf numFmtId="164" fontId="0" fillId="34" borderId="16" xfId="0" applyNumberFormat="1" applyFill="1" applyBorder="1" applyAlignment="1">
      <alignment horizontal="center"/>
    </xf>
    <xf numFmtId="164" fontId="0" fillId="34" borderId="17" xfId="0" applyNumberFormat="1" applyFill="1" applyBorder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2" fontId="0" fillId="34" borderId="14" xfId="0" applyNumberFormat="1" applyFill="1" applyBorder="1" applyAlignment="1">
      <alignment horizontal="center"/>
    </xf>
    <xf numFmtId="2" fontId="0" fillId="34" borderId="17" xfId="0" applyNumberFormat="1" applyFill="1" applyBorder="1" applyAlignment="1">
      <alignment horizontal="center"/>
    </xf>
    <xf numFmtId="0" fontId="0" fillId="34" borderId="0" xfId="0" applyFill="1" applyBorder="1" applyAlignment="1">
      <alignment horizontal="center" wrapText="1"/>
    </xf>
    <xf numFmtId="0" fontId="0" fillId="33" borderId="0" xfId="0" applyFill="1" applyBorder="1" applyAlignment="1">
      <alignment vertical="center"/>
    </xf>
    <xf numFmtId="0" fontId="0" fillId="34" borderId="11" xfId="0" applyFill="1" applyBorder="1" applyAlignment="1">
      <alignment horizontal="center" wrapText="1"/>
    </xf>
    <xf numFmtId="0" fontId="4" fillId="34" borderId="0" xfId="4" applyFill="1" applyBorder="1" applyAlignment="1">
      <alignment horizontal="center" wrapText="1"/>
    </xf>
    <xf numFmtId="0" fontId="4" fillId="34" borderId="16" xfId="4" applyFill="1" applyBorder="1" applyAlignment="1">
      <alignment horizontal="center" wrapText="1"/>
    </xf>
    <xf numFmtId="1" fontId="0" fillId="34" borderId="16" xfId="0" applyNumberForma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0" fillId="0" borderId="19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33" borderId="0" xfId="0" applyFill="1" applyBorder="1" applyAlignment="1"/>
    <xf numFmtId="164" fontId="0" fillId="0" borderId="14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33" borderId="0" xfId="0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2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34" borderId="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top" wrapText="1"/>
    </xf>
    <xf numFmtId="0" fontId="0" fillId="0" borderId="20" xfId="0" applyFont="1" applyFill="1" applyBorder="1" applyAlignment="1">
      <alignment horizontal="center" vertical="top" wrapText="1"/>
    </xf>
    <xf numFmtId="3" fontId="0" fillId="0" borderId="19" xfId="0" applyNumberFormat="1" applyFont="1" applyFill="1" applyBorder="1" applyAlignment="1">
      <alignment horizontal="center" wrapText="1"/>
    </xf>
    <xf numFmtId="0" fontId="25" fillId="34" borderId="0" xfId="0" applyFont="1" applyFill="1" applyAlignment="1">
      <alignment horizontal="center"/>
    </xf>
    <xf numFmtId="0" fontId="30" fillId="0" borderId="0" xfId="48" applyFont="1" applyFill="1"/>
    <xf numFmtId="0" fontId="0" fillId="34" borderId="10" xfId="0" applyFill="1" applyBorder="1" applyAlignment="1">
      <alignment wrapText="1"/>
    </xf>
    <xf numFmtId="0" fontId="0" fillId="34" borderId="19" xfId="0" applyFill="1" applyBorder="1" applyAlignment="1">
      <alignment horizontal="center" wrapText="1"/>
    </xf>
    <xf numFmtId="0" fontId="0" fillId="34" borderId="12" xfId="0" applyFill="1" applyBorder="1" applyAlignment="1">
      <alignment horizontal="center" wrapText="1"/>
    </xf>
    <xf numFmtId="0" fontId="0" fillId="34" borderId="11" xfId="0" applyFill="1" applyBorder="1" applyAlignment="1">
      <alignment horizontal="center" wrapText="1"/>
    </xf>
    <xf numFmtId="0" fontId="4" fillId="34" borderId="11" xfId="4" applyFill="1" applyBorder="1" applyAlignment="1">
      <alignment horizontal="center" wrapText="1"/>
    </xf>
    <xf numFmtId="0" fontId="0" fillId="34" borderId="0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34" borderId="0" xfId="0" applyFill="1"/>
    <xf numFmtId="0" fontId="0" fillId="34" borderId="14" xfId="0" applyFont="1" applyFill="1" applyBorder="1" applyAlignment="1">
      <alignment horizontal="center"/>
    </xf>
    <xf numFmtId="0" fontId="0" fillId="34" borderId="0" xfId="0" applyFill="1" applyBorder="1" applyAlignment="1">
      <alignment horizontal="center" wrapText="1"/>
    </xf>
    <xf numFmtId="0" fontId="0" fillId="34" borderId="16" xfId="0" applyFill="1" applyBorder="1" applyAlignment="1">
      <alignment horizontal="center" wrapText="1"/>
    </xf>
    <xf numFmtId="0" fontId="0" fillId="34" borderId="17" xfId="0" applyFill="1" applyBorder="1" applyAlignment="1">
      <alignment horizontal="center" wrapText="1"/>
    </xf>
    <xf numFmtId="0" fontId="0" fillId="34" borderId="0" xfId="0" applyFill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4" borderId="0" xfId="0" applyFont="1" applyFill="1" applyBorder="1" applyAlignment="1">
      <alignment horizontal="center" wrapText="1"/>
    </xf>
    <xf numFmtId="164" fontId="0" fillId="0" borderId="20" xfId="0" applyNumberFormat="1" applyBorder="1" applyAlignment="1">
      <alignment horizontal="center" vertical="center"/>
    </xf>
    <xf numFmtId="0" fontId="0" fillId="34" borderId="13" xfId="0" applyFill="1" applyBorder="1" applyAlignment="1">
      <alignment horizontal="left"/>
    </xf>
    <xf numFmtId="0" fontId="0" fillId="34" borderId="15" xfId="0" applyFill="1" applyBorder="1" applyAlignment="1">
      <alignment horizontal="left"/>
    </xf>
    <xf numFmtId="0" fontId="0" fillId="34" borderId="10" xfId="0" applyFill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34" borderId="0" xfId="0" applyFill="1" applyAlignment="1"/>
    <xf numFmtId="164" fontId="0" fillId="0" borderId="1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34" borderId="10" xfId="0" applyFont="1" applyFill="1" applyBorder="1" applyAlignment="1">
      <alignment wrapText="1"/>
    </xf>
    <xf numFmtId="0" fontId="0" fillId="34" borderId="11" xfId="0" applyFont="1" applyFill="1" applyBorder="1" applyAlignment="1">
      <alignment wrapText="1"/>
    </xf>
    <xf numFmtId="0" fontId="0" fillId="34" borderId="15" xfId="0" applyFont="1" applyFill="1" applyBorder="1" applyAlignment="1">
      <alignment wrapText="1"/>
    </xf>
    <xf numFmtId="0" fontId="0" fillId="34" borderId="16" xfId="0" applyFont="1" applyFill="1" applyBorder="1" applyAlignment="1">
      <alignment wrapText="1"/>
    </xf>
    <xf numFmtId="0" fontId="0" fillId="34" borderId="13" xfId="0" applyFont="1" applyFill="1" applyBorder="1" applyAlignment="1">
      <alignment wrapText="1"/>
    </xf>
    <xf numFmtId="0" fontId="0" fillId="34" borderId="0" xfId="0" applyFont="1" applyFill="1" applyBorder="1" applyAlignment="1">
      <alignment wrapText="1"/>
    </xf>
    <xf numFmtId="0" fontId="0" fillId="34" borderId="15" xfId="0" applyFont="1" applyFill="1" applyBorder="1" applyAlignment="1"/>
    <xf numFmtId="0" fontId="0" fillId="34" borderId="16" xfId="0" applyFont="1" applyFill="1" applyBorder="1" applyAlignment="1"/>
    <xf numFmtId="0" fontId="0" fillId="34" borderId="16" xfId="0" applyFill="1" applyBorder="1" applyAlignment="1">
      <alignment horizontal="center" wrapText="1"/>
    </xf>
    <xf numFmtId="0" fontId="4" fillId="34" borderId="11" xfId="4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20" xfId="0" applyNumberFormat="1" applyFont="1" applyFill="1" applyBorder="1" applyAlignment="1">
      <alignment horizontal="center"/>
    </xf>
    <xf numFmtId="0" fontId="0" fillId="34" borderId="10" xfId="0" applyFont="1" applyFill="1" applyBorder="1" applyAlignment="1">
      <alignment wrapText="1"/>
    </xf>
    <xf numFmtId="0" fontId="0" fillId="34" borderId="11" xfId="0" applyFont="1" applyFill="1" applyBorder="1" applyAlignment="1">
      <alignment wrapText="1"/>
    </xf>
    <xf numFmtId="0" fontId="0" fillId="34" borderId="15" xfId="0" applyFont="1" applyFill="1" applyBorder="1" applyAlignment="1">
      <alignment wrapText="1"/>
    </xf>
    <xf numFmtId="0" fontId="0" fillId="34" borderId="16" xfId="0" applyFont="1" applyFill="1" applyBorder="1" applyAlignment="1">
      <alignment wrapText="1"/>
    </xf>
    <xf numFmtId="164" fontId="0" fillId="0" borderId="0" xfId="0" applyNumberFormat="1" applyFont="1" applyFill="1"/>
    <xf numFmtId="165" fontId="0" fillId="34" borderId="21" xfId="0" applyNumberFormat="1" applyFont="1" applyFill="1" applyBorder="1" applyAlignment="1">
      <alignment horizontal="center"/>
    </xf>
    <xf numFmtId="0" fontId="0" fillId="0" borderId="0" xfId="0" applyAlignment="1"/>
    <xf numFmtId="0" fontId="0" fillId="34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wrapText="1"/>
    </xf>
    <xf numFmtId="0" fontId="0" fillId="34" borderId="15" xfId="0" applyFill="1" applyBorder="1" applyAlignment="1"/>
    <xf numFmtId="0" fontId="0" fillId="34" borderId="11" xfId="0" applyFont="1" applyFill="1" applyBorder="1" applyAlignment="1">
      <alignment horizontal="center" wrapText="1"/>
    </xf>
    <xf numFmtId="0" fontId="0" fillId="34" borderId="16" xfId="0" applyFill="1" applyBorder="1" applyAlignment="1">
      <alignment horizontal="center" wrapText="1"/>
    </xf>
    <xf numFmtId="0" fontId="0" fillId="34" borderId="12" xfId="0" applyFont="1" applyFill="1" applyBorder="1" applyAlignment="1">
      <alignment horizontal="center" wrapText="1"/>
    </xf>
    <xf numFmtId="0" fontId="0" fillId="34" borderId="17" xfId="0" applyFill="1" applyBorder="1" applyAlignment="1">
      <alignment horizontal="center" wrapText="1"/>
    </xf>
    <xf numFmtId="0" fontId="4" fillId="34" borderId="11" xfId="4" applyFill="1" applyBorder="1" applyAlignment="1">
      <alignment horizontal="center" wrapText="1"/>
    </xf>
    <xf numFmtId="0" fontId="0" fillId="34" borderId="1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34" borderId="0" xfId="0" applyFill="1" applyBorder="1" applyAlignment="1">
      <alignment horizontal="center" wrapText="1"/>
    </xf>
    <xf numFmtId="0" fontId="0" fillId="34" borderId="11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4" borderId="0" xfId="0" applyFont="1" applyFill="1" applyAlignment="1">
      <alignment wrapText="1"/>
    </xf>
    <xf numFmtId="0" fontId="0" fillId="0" borderId="16" xfId="0" applyBorder="1" applyAlignment="1">
      <alignment wrapText="1"/>
    </xf>
    <xf numFmtId="0" fontId="0" fillId="34" borderId="0" xfId="0" applyFill="1" applyBorder="1" applyAlignment="1">
      <alignment wrapText="1"/>
    </xf>
    <xf numFmtId="0" fontId="0" fillId="34" borderId="12" xfId="0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wrapText="1"/>
    </xf>
    <xf numFmtId="0" fontId="0" fillId="34" borderId="13" xfId="0" applyFill="1" applyBorder="1" applyAlignment="1">
      <alignment wrapText="1"/>
    </xf>
    <xf numFmtId="0" fontId="20" fillId="0" borderId="0" xfId="0" applyFont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34" borderId="0" xfId="0" applyFill="1" applyAlignment="1"/>
    <xf numFmtId="0" fontId="0" fillId="34" borderId="10" xfId="0" applyFont="1" applyFill="1" applyBorder="1" applyAlignment="1">
      <alignment wrapText="1"/>
    </xf>
    <xf numFmtId="0" fontId="0" fillId="34" borderId="11" xfId="0" applyFont="1" applyFill="1" applyBorder="1" applyAlignment="1">
      <alignment wrapText="1"/>
    </xf>
    <xf numFmtId="0" fontId="0" fillId="34" borderId="15" xfId="0" applyFont="1" applyFill="1" applyBorder="1" applyAlignment="1">
      <alignment wrapText="1"/>
    </xf>
    <xf numFmtId="0" fontId="0" fillId="34" borderId="16" xfId="0" applyFont="1" applyFill="1" applyBorder="1" applyAlignment="1">
      <alignment wrapText="1"/>
    </xf>
    <xf numFmtId="0" fontId="0" fillId="34" borderId="10" xfId="0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34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</cellXfs>
  <cellStyles count="51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0"/>
    <cellStyle name="Calculation 2" xfId="14"/>
    <cellStyle name="Check Cell 2" xfId="16"/>
    <cellStyle name="Explanatory Text 2" xfId="19"/>
    <cellStyle name="Good 2" xfId="9"/>
    <cellStyle name="Heading 1" xfId="45" builtinId="16" customBuiltin="1"/>
    <cellStyle name="Heading 1 2" xfId="5"/>
    <cellStyle name="Heading 2" xfId="46" builtinId="17" customBuiltin="1"/>
    <cellStyle name="Heading 2 2" xfId="6"/>
    <cellStyle name="Heading 3" xfId="47" builtinId="18" customBuiltin="1"/>
    <cellStyle name="Heading 3 2" xfId="7"/>
    <cellStyle name="Heading 4 2" xfId="8"/>
    <cellStyle name="Hyperlink" xfId="2" builtinId="8"/>
    <cellStyle name="Hyperlink 2" xfId="49"/>
    <cellStyle name="Input 2" xfId="12"/>
    <cellStyle name="Linked Cell 2" xfId="15"/>
    <cellStyle name="Neutral 2" xfId="11"/>
    <cellStyle name="Normal" xfId="0" builtinId="0"/>
    <cellStyle name="Normal 2" xfId="3"/>
    <cellStyle name="Normal 2 2" xfId="50"/>
    <cellStyle name="Normal 3" xfId="4"/>
    <cellStyle name="Normal 4" xfId="48"/>
    <cellStyle name="Note 2" xfId="18"/>
    <cellStyle name="Output 2" xfId="13"/>
    <cellStyle name="Title" xfId="1" builtinId="15" customBuiltin="1"/>
    <cellStyle name="Total 2" xfId="20"/>
    <cellStyle name="Warning Text 2" xfId="17"/>
  </cellStyles>
  <dxfs count="0"/>
  <tableStyles count="0" defaultTableStyle="TableStyleMedium2" defaultPivotStyle="PivotStyleLight16"/>
  <colors>
    <mruColors>
      <color rgb="FFC1E85E"/>
      <color rgb="FFDBF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"/>
  <sheetViews>
    <sheetView tabSelected="1" zoomScale="85" zoomScaleNormal="85" workbookViewId="0">
      <selection activeCell="B45" sqref="B45"/>
    </sheetView>
  </sheetViews>
  <sheetFormatPr defaultColWidth="9" defaultRowHeight="14.25"/>
  <cols>
    <col min="1" max="2" width="9" style="17"/>
    <col min="3" max="3" width="20.86328125" style="17" customWidth="1"/>
    <col min="4" max="4" width="4.53125" style="17" customWidth="1"/>
    <col min="5" max="5" width="9" style="17"/>
    <col min="6" max="13" width="10.86328125" style="17" customWidth="1"/>
    <col min="14" max="14" width="11.6640625" style="17" customWidth="1"/>
    <col min="15" max="16" width="10.86328125" style="17" customWidth="1"/>
    <col min="17" max="17" width="13.1328125" style="17" customWidth="1"/>
    <col min="18" max="21" width="10.86328125" style="17" customWidth="1"/>
    <col min="22" max="22" width="4.53125" style="17" customWidth="1"/>
    <col min="23" max="24" width="9" style="17"/>
    <col min="25" max="25" width="18" style="17" customWidth="1"/>
    <col min="26" max="26" width="4.53125" style="17" customWidth="1"/>
    <col min="27" max="27" width="9" style="17"/>
    <col min="28" max="30" width="15.46484375" style="17" customWidth="1"/>
    <col min="31" max="31" width="1.6640625" style="20" customWidth="1"/>
    <col min="32" max="33" width="15.46484375" style="17" customWidth="1"/>
    <col min="34" max="34" width="19.86328125" style="17" customWidth="1"/>
    <col min="35" max="36" width="15.46484375" style="17" customWidth="1"/>
    <col min="37" max="37" width="4.53125" style="17" customWidth="1"/>
    <col min="38" max="38" width="7.53125" style="159" customWidth="1"/>
    <col min="39" max="40" width="19.33203125" style="159" customWidth="1"/>
    <col min="41" max="41" width="4.53125" style="159" customWidth="1"/>
    <col min="42" max="42" width="9" style="17"/>
    <col min="43" max="43" width="12.1328125" style="17" customWidth="1"/>
    <col min="44" max="44" width="11" style="17" customWidth="1"/>
    <col min="45" max="45" width="11.53125" style="17" customWidth="1"/>
    <col min="46" max="46" width="11" style="164" customWidth="1"/>
    <col min="47" max="47" width="11" style="17" customWidth="1"/>
    <col min="48" max="48" width="4.53125" style="17" customWidth="1"/>
    <col min="49" max="49" width="9" style="17"/>
    <col min="50" max="51" width="21.86328125" style="17" customWidth="1"/>
    <col min="52" max="52" width="4.53125" style="17" customWidth="1"/>
    <col min="53" max="53" width="9" style="17"/>
    <col min="54" max="54" width="13.6640625" style="17" customWidth="1"/>
    <col min="55" max="55" width="13" style="17" customWidth="1"/>
    <col min="56" max="56" width="10.6640625" style="17" customWidth="1"/>
    <col min="57" max="16384" width="9" style="17"/>
  </cols>
  <sheetData>
    <row r="1" spans="1:56" s="15" customFormat="1" ht="54" customHeight="1">
      <c r="A1" s="14" t="s">
        <v>148</v>
      </c>
      <c r="AE1" s="100"/>
    </row>
    <row r="3" spans="1:56" s="164" customFormat="1">
      <c r="A3" s="222" t="s">
        <v>0</v>
      </c>
      <c r="B3" s="217"/>
      <c r="C3" s="217"/>
      <c r="W3" s="222" t="s">
        <v>102</v>
      </c>
      <c r="X3" s="217"/>
      <c r="Y3" s="217"/>
      <c r="AE3" s="20"/>
      <c r="AL3" s="222" t="s">
        <v>90</v>
      </c>
      <c r="AM3" s="217"/>
      <c r="AN3" s="217"/>
      <c r="AW3" s="222" t="s">
        <v>91</v>
      </c>
      <c r="AX3" s="217"/>
      <c r="AY3" s="217"/>
    </row>
    <row r="4" spans="1:56" ht="15.75">
      <c r="A4" s="223"/>
      <c r="B4" s="223"/>
      <c r="C4" s="223"/>
      <c r="E4" s="18" t="s">
        <v>105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W4" s="223"/>
      <c r="X4" s="223"/>
      <c r="Y4" s="223"/>
      <c r="AA4" s="18" t="s">
        <v>103</v>
      </c>
      <c r="AB4" s="18"/>
      <c r="AC4" s="18"/>
      <c r="AD4" s="18"/>
      <c r="AE4" s="67"/>
      <c r="AF4" s="18"/>
      <c r="AG4" s="18"/>
      <c r="AH4" s="18"/>
      <c r="AI4" s="18"/>
      <c r="AJ4" s="18"/>
      <c r="AL4" s="223"/>
      <c r="AM4" s="223"/>
      <c r="AN4" s="223"/>
      <c r="AP4" s="18" t="s">
        <v>104</v>
      </c>
      <c r="AQ4" s="18"/>
      <c r="AR4" s="18"/>
      <c r="AS4" s="18"/>
      <c r="AT4" s="18"/>
      <c r="AU4" s="18"/>
      <c r="AV4" s="18"/>
      <c r="AW4" s="223"/>
      <c r="AX4" s="223"/>
      <c r="AY4" s="223"/>
      <c r="AZ4" s="18"/>
      <c r="BA4" s="18" t="s">
        <v>107</v>
      </c>
      <c r="BB4" s="18"/>
      <c r="BC4" s="18"/>
    </row>
    <row r="5" spans="1:56" ht="44.25" customHeight="1">
      <c r="A5" s="27" t="s">
        <v>1</v>
      </c>
      <c r="B5" s="77" t="s">
        <v>139</v>
      </c>
      <c r="C5" s="28" t="s">
        <v>101</v>
      </c>
      <c r="E5" s="27" t="s">
        <v>1</v>
      </c>
      <c r="F5" s="62" t="s">
        <v>47</v>
      </c>
      <c r="G5" s="62" t="s">
        <v>50</v>
      </c>
      <c r="H5" s="62" t="s">
        <v>53</v>
      </c>
      <c r="I5" s="62" t="s">
        <v>77</v>
      </c>
      <c r="J5" s="62" t="s">
        <v>59</v>
      </c>
      <c r="K5" s="62" t="s">
        <v>78</v>
      </c>
      <c r="L5" s="62" t="s">
        <v>63</v>
      </c>
      <c r="M5" s="62" t="s">
        <v>64</v>
      </c>
      <c r="N5" s="62" t="s">
        <v>65</v>
      </c>
      <c r="O5" s="62" t="s">
        <v>79</v>
      </c>
      <c r="P5" s="62" t="s">
        <v>80</v>
      </c>
      <c r="Q5" s="62" t="s">
        <v>81</v>
      </c>
      <c r="R5" s="62" t="s">
        <v>66</v>
      </c>
      <c r="S5" s="62" t="s">
        <v>67</v>
      </c>
      <c r="T5" s="62" t="s">
        <v>68</v>
      </c>
      <c r="U5" s="82" t="s">
        <v>69</v>
      </c>
      <c r="W5" s="32" t="s">
        <v>1</v>
      </c>
      <c r="X5" s="77" t="s">
        <v>139</v>
      </c>
      <c r="Y5" s="28" t="s">
        <v>101</v>
      </c>
      <c r="AA5" s="208" t="s">
        <v>1</v>
      </c>
      <c r="AB5" s="228" t="s">
        <v>28</v>
      </c>
      <c r="AC5" s="228"/>
      <c r="AD5" s="228"/>
      <c r="AE5" s="101"/>
      <c r="AF5" s="228" t="s">
        <v>29</v>
      </c>
      <c r="AG5" s="228"/>
      <c r="AH5" s="228"/>
      <c r="AI5" s="228"/>
      <c r="AJ5" s="225" t="s">
        <v>138</v>
      </c>
      <c r="AL5" s="208" t="s">
        <v>1</v>
      </c>
      <c r="AM5" s="210" t="s">
        <v>139</v>
      </c>
      <c r="AN5" s="212" t="s">
        <v>101</v>
      </c>
      <c r="AP5" s="208" t="s">
        <v>1</v>
      </c>
      <c r="AQ5" s="214" t="s">
        <v>30</v>
      </c>
      <c r="AR5" s="214" t="s">
        <v>31</v>
      </c>
      <c r="AS5" s="214" t="s">
        <v>32</v>
      </c>
      <c r="AT5" s="189"/>
      <c r="AU5" s="212" t="s">
        <v>139</v>
      </c>
      <c r="AW5" s="208" t="s">
        <v>1</v>
      </c>
      <c r="AX5" s="210" t="s">
        <v>139</v>
      </c>
      <c r="AY5" s="212" t="s">
        <v>101</v>
      </c>
      <c r="BA5" s="208" t="s">
        <v>1</v>
      </c>
      <c r="BB5" s="219" t="s">
        <v>88</v>
      </c>
      <c r="BC5" s="219" t="s">
        <v>89</v>
      </c>
      <c r="BD5" s="212" t="s">
        <v>139</v>
      </c>
    </row>
    <row r="6" spans="1:56" ht="14.85" customHeight="1">
      <c r="A6" s="24" t="s">
        <v>2</v>
      </c>
      <c r="B6" s="78">
        <v>371</v>
      </c>
      <c r="C6" s="79">
        <v>8.5273634127841493</v>
      </c>
      <c r="E6" s="29" t="s">
        <v>2</v>
      </c>
      <c r="F6" s="73">
        <v>31</v>
      </c>
      <c r="G6" s="73">
        <v>55</v>
      </c>
      <c r="H6" s="73">
        <v>64</v>
      </c>
      <c r="I6" s="73">
        <v>34</v>
      </c>
      <c r="J6" s="73">
        <v>7</v>
      </c>
      <c r="K6" s="73">
        <v>20</v>
      </c>
      <c r="L6" s="73">
        <v>11</v>
      </c>
      <c r="M6" s="73">
        <v>37</v>
      </c>
      <c r="N6" s="73">
        <v>15</v>
      </c>
      <c r="O6" s="73">
        <v>7</v>
      </c>
      <c r="P6" s="73">
        <v>7</v>
      </c>
      <c r="Q6" s="73">
        <v>11</v>
      </c>
      <c r="R6" s="73">
        <v>5</v>
      </c>
      <c r="S6" s="73">
        <v>38</v>
      </c>
      <c r="T6" s="73">
        <v>16</v>
      </c>
      <c r="U6" s="83">
        <v>13</v>
      </c>
      <c r="W6" s="29" t="s">
        <v>2</v>
      </c>
      <c r="X6" s="73">
        <v>9</v>
      </c>
      <c r="Y6" s="96">
        <v>0.20686326338290392</v>
      </c>
      <c r="AA6" s="229"/>
      <c r="AB6" s="218" t="s">
        <v>82</v>
      </c>
      <c r="AC6" s="218" t="s">
        <v>83</v>
      </c>
      <c r="AD6" s="218" t="s">
        <v>84</v>
      </c>
      <c r="AE6" s="99"/>
      <c r="AF6" s="218" t="s">
        <v>82</v>
      </c>
      <c r="AG6" s="218" t="s">
        <v>85</v>
      </c>
      <c r="AH6" s="218" t="s">
        <v>86</v>
      </c>
      <c r="AI6" s="218" t="s">
        <v>87</v>
      </c>
      <c r="AJ6" s="226"/>
      <c r="AL6" s="209"/>
      <c r="AM6" s="211"/>
      <c r="AN6" s="213"/>
      <c r="AP6" s="209"/>
      <c r="AQ6" s="211"/>
      <c r="AR6" s="211"/>
      <c r="AS6" s="211"/>
      <c r="AT6" s="188" t="s">
        <v>130</v>
      </c>
      <c r="AU6" s="213"/>
      <c r="AW6" s="215"/>
      <c r="AX6" s="211"/>
      <c r="AY6" s="213"/>
      <c r="BA6" s="215"/>
      <c r="BB6" s="211"/>
      <c r="BC6" s="211"/>
      <c r="BD6" s="213"/>
    </row>
    <row r="7" spans="1:56" ht="14.85" customHeight="1">
      <c r="A7" s="24" t="s">
        <v>3</v>
      </c>
      <c r="B7" s="78">
        <v>315</v>
      </c>
      <c r="C7" s="79">
        <v>7.1852189781021902</v>
      </c>
      <c r="E7" s="30" t="s">
        <v>3</v>
      </c>
      <c r="F7" s="84">
        <v>14</v>
      </c>
      <c r="G7" s="84">
        <v>49</v>
      </c>
      <c r="H7" s="84">
        <v>64</v>
      </c>
      <c r="I7" s="84">
        <v>21</v>
      </c>
      <c r="J7" s="84">
        <v>4</v>
      </c>
      <c r="K7" s="84">
        <v>18</v>
      </c>
      <c r="L7" s="84">
        <v>10</v>
      </c>
      <c r="M7" s="84">
        <v>32</v>
      </c>
      <c r="N7" s="84">
        <v>14</v>
      </c>
      <c r="O7" s="84">
        <v>3</v>
      </c>
      <c r="P7" s="84">
        <v>3</v>
      </c>
      <c r="Q7" s="84">
        <v>4</v>
      </c>
      <c r="R7" s="84">
        <v>11</v>
      </c>
      <c r="S7" s="84">
        <v>43</v>
      </c>
      <c r="T7" s="84">
        <v>17</v>
      </c>
      <c r="U7" s="85">
        <v>8</v>
      </c>
      <c r="W7" s="30" t="s">
        <v>3</v>
      </c>
      <c r="X7" s="84">
        <v>9</v>
      </c>
      <c r="Y7" s="97">
        <v>0.20529197080291969</v>
      </c>
      <c r="AA7" s="215"/>
      <c r="AB7" s="211"/>
      <c r="AC7" s="211"/>
      <c r="AD7" s="211"/>
      <c r="AE7" s="99"/>
      <c r="AF7" s="211"/>
      <c r="AG7" s="211"/>
      <c r="AH7" s="211"/>
      <c r="AI7" s="211"/>
      <c r="AJ7" s="227"/>
      <c r="AL7" s="29" t="s">
        <v>2</v>
      </c>
      <c r="AM7" s="73">
        <v>8</v>
      </c>
      <c r="AN7" s="96">
        <v>0.18387845634035904</v>
      </c>
      <c r="AP7" s="29" t="s">
        <v>2</v>
      </c>
      <c r="AQ7" s="154">
        <v>1</v>
      </c>
      <c r="AR7" s="154">
        <v>0</v>
      </c>
      <c r="AS7" s="154">
        <v>7</v>
      </c>
      <c r="AT7" s="189">
        <v>0</v>
      </c>
      <c r="AU7" s="83">
        <v>8</v>
      </c>
      <c r="AW7" s="29" t="s">
        <v>2</v>
      </c>
      <c r="AX7" s="73">
        <v>24</v>
      </c>
      <c r="AY7" s="96">
        <v>0.55163536902107702</v>
      </c>
      <c r="BA7" s="29" t="s">
        <v>2</v>
      </c>
      <c r="BB7" s="73">
        <v>3</v>
      </c>
      <c r="BC7" s="73">
        <v>21</v>
      </c>
      <c r="BD7" s="83">
        <v>24</v>
      </c>
    </row>
    <row r="8" spans="1:56" ht="14.85" customHeight="1">
      <c r="A8" s="24" t="s">
        <v>4</v>
      </c>
      <c r="B8" s="78">
        <v>285</v>
      </c>
      <c r="C8" s="79">
        <v>6.4653705678183346</v>
      </c>
      <c r="E8" s="30" t="s">
        <v>4</v>
      </c>
      <c r="F8" s="84">
        <v>9</v>
      </c>
      <c r="G8" s="84">
        <v>48</v>
      </c>
      <c r="H8" s="84">
        <v>55</v>
      </c>
      <c r="I8" s="84">
        <v>21</v>
      </c>
      <c r="J8" s="84">
        <v>2</v>
      </c>
      <c r="K8" s="84">
        <v>24</v>
      </c>
      <c r="L8" s="84">
        <v>11</v>
      </c>
      <c r="M8" s="84">
        <v>28</v>
      </c>
      <c r="N8" s="84">
        <v>11</v>
      </c>
      <c r="O8" s="84">
        <v>1</v>
      </c>
      <c r="P8" s="84">
        <v>1</v>
      </c>
      <c r="Q8" s="84">
        <v>6</v>
      </c>
      <c r="R8" s="84">
        <v>9</v>
      </c>
      <c r="S8" s="84">
        <v>38</v>
      </c>
      <c r="T8" s="84">
        <v>12</v>
      </c>
      <c r="U8" s="85">
        <v>9</v>
      </c>
      <c r="W8" s="30" t="s">
        <v>4</v>
      </c>
      <c r="X8" s="84">
        <v>16</v>
      </c>
      <c r="Y8" s="97">
        <v>0.36296817222839772</v>
      </c>
      <c r="AA8" s="29" t="s">
        <v>2</v>
      </c>
      <c r="AB8" s="73">
        <v>0</v>
      </c>
      <c r="AC8" s="73">
        <v>2</v>
      </c>
      <c r="AD8" s="73">
        <v>0</v>
      </c>
      <c r="AE8" s="84"/>
      <c r="AF8" s="73">
        <v>0</v>
      </c>
      <c r="AG8" s="73">
        <v>1</v>
      </c>
      <c r="AH8" s="73">
        <v>6</v>
      </c>
      <c r="AI8" s="73">
        <v>0</v>
      </c>
      <c r="AJ8" s="83">
        <v>9</v>
      </c>
      <c r="AL8" s="30" t="s">
        <v>3</v>
      </c>
      <c r="AM8" s="84">
        <v>21</v>
      </c>
      <c r="AN8" s="97">
        <v>0.479014598540146</v>
      </c>
      <c r="AP8" s="30" t="s">
        <v>3</v>
      </c>
      <c r="AQ8" s="102">
        <v>15</v>
      </c>
      <c r="AR8" s="102">
        <v>0</v>
      </c>
      <c r="AS8" s="102">
        <v>6</v>
      </c>
      <c r="AT8" s="102">
        <v>0</v>
      </c>
      <c r="AU8" s="85">
        <v>21</v>
      </c>
      <c r="AW8" s="30" t="s">
        <v>3</v>
      </c>
      <c r="AX8" s="84">
        <v>25</v>
      </c>
      <c r="AY8" s="97">
        <v>0.57025547445255476</v>
      </c>
      <c r="BA8" s="30" t="s">
        <v>3</v>
      </c>
      <c r="BB8" s="84">
        <v>9</v>
      </c>
      <c r="BC8" s="84">
        <v>16</v>
      </c>
      <c r="BD8" s="85">
        <v>25</v>
      </c>
    </row>
    <row r="9" spans="1:56" ht="14.85" customHeight="1">
      <c r="A9" s="24" t="s">
        <v>5</v>
      </c>
      <c r="B9" s="78">
        <v>294</v>
      </c>
      <c r="C9" s="79">
        <v>6.6184912541365568</v>
      </c>
      <c r="E9" s="30" t="s">
        <v>5</v>
      </c>
      <c r="F9" s="84">
        <v>20</v>
      </c>
      <c r="G9" s="84">
        <v>48</v>
      </c>
      <c r="H9" s="84">
        <v>58</v>
      </c>
      <c r="I9" s="84">
        <v>24</v>
      </c>
      <c r="J9" s="84">
        <v>11</v>
      </c>
      <c r="K9" s="84">
        <v>11</v>
      </c>
      <c r="L9" s="84">
        <v>15</v>
      </c>
      <c r="M9" s="84">
        <v>24</v>
      </c>
      <c r="N9" s="84">
        <v>12</v>
      </c>
      <c r="O9" s="84">
        <v>2</v>
      </c>
      <c r="P9" s="84">
        <v>2</v>
      </c>
      <c r="Q9" s="84">
        <v>6</v>
      </c>
      <c r="R9" s="84">
        <v>4</v>
      </c>
      <c r="S9" s="84">
        <v>38</v>
      </c>
      <c r="T9" s="84">
        <v>14</v>
      </c>
      <c r="U9" s="85">
        <v>5</v>
      </c>
      <c r="W9" s="30" t="s">
        <v>5</v>
      </c>
      <c r="X9" s="84">
        <v>21</v>
      </c>
      <c r="Y9" s="97">
        <v>0.47274937529546834</v>
      </c>
      <c r="AA9" s="30" t="s">
        <v>3</v>
      </c>
      <c r="AB9" s="84">
        <v>1</v>
      </c>
      <c r="AC9" s="84">
        <v>0</v>
      </c>
      <c r="AD9" s="84">
        <v>0</v>
      </c>
      <c r="AE9" s="84"/>
      <c r="AF9" s="84">
        <v>0</v>
      </c>
      <c r="AG9" s="84">
        <v>0</v>
      </c>
      <c r="AH9" s="84">
        <v>8</v>
      </c>
      <c r="AI9" s="84">
        <v>0</v>
      </c>
      <c r="AJ9" s="85">
        <v>9</v>
      </c>
      <c r="AL9" s="30" t="s">
        <v>4</v>
      </c>
      <c r="AM9" s="84">
        <v>22</v>
      </c>
      <c r="AN9" s="97">
        <v>0.49908123681404692</v>
      </c>
      <c r="AP9" s="30" t="s">
        <v>4</v>
      </c>
      <c r="AQ9" s="102">
        <v>4</v>
      </c>
      <c r="AR9" s="102">
        <v>11</v>
      </c>
      <c r="AS9" s="102">
        <v>7</v>
      </c>
      <c r="AT9" s="102">
        <v>0</v>
      </c>
      <c r="AU9" s="85">
        <v>22</v>
      </c>
      <c r="AW9" s="30" t="s">
        <v>4</v>
      </c>
      <c r="AX9" s="84">
        <v>29</v>
      </c>
      <c r="AY9" s="97">
        <v>0.65787981216397085</v>
      </c>
      <c r="BA9" s="30" t="s">
        <v>4</v>
      </c>
      <c r="BB9" s="84">
        <v>13</v>
      </c>
      <c r="BC9" s="84">
        <v>16</v>
      </c>
      <c r="BD9" s="85">
        <v>29</v>
      </c>
    </row>
    <row r="10" spans="1:56" ht="14.85" customHeight="1">
      <c r="A10" s="24" t="s">
        <v>6</v>
      </c>
      <c r="B10" s="78">
        <v>276</v>
      </c>
      <c r="C10" s="79">
        <v>6.1272061272061267</v>
      </c>
      <c r="E10" s="30" t="s">
        <v>6</v>
      </c>
      <c r="F10" s="84">
        <v>20</v>
      </c>
      <c r="G10" s="84">
        <v>42</v>
      </c>
      <c r="H10" s="84">
        <v>41</v>
      </c>
      <c r="I10" s="84">
        <v>25</v>
      </c>
      <c r="J10" s="84">
        <v>3</v>
      </c>
      <c r="K10" s="84">
        <v>9</v>
      </c>
      <c r="L10" s="84">
        <v>10</v>
      </c>
      <c r="M10" s="84">
        <v>25</v>
      </c>
      <c r="N10" s="84">
        <v>15</v>
      </c>
      <c r="O10" s="84">
        <v>5</v>
      </c>
      <c r="P10" s="84">
        <v>3</v>
      </c>
      <c r="Q10" s="84">
        <v>0</v>
      </c>
      <c r="R10" s="84">
        <v>11</v>
      </c>
      <c r="S10" s="84">
        <v>42</v>
      </c>
      <c r="T10" s="84">
        <v>17</v>
      </c>
      <c r="U10" s="85">
        <v>8</v>
      </c>
      <c r="W10" s="30" t="s">
        <v>6</v>
      </c>
      <c r="X10" s="84">
        <v>10</v>
      </c>
      <c r="Y10" s="97">
        <v>0.22200022200022201</v>
      </c>
      <c r="AA10" s="30" t="s">
        <v>4</v>
      </c>
      <c r="AB10" s="84">
        <v>1</v>
      </c>
      <c r="AC10" s="84">
        <v>2</v>
      </c>
      <c r="AD10" s="84">
        <v>0</v>
      </c>
      <c r="AE10" s="84"/>
      <c r="AF10" s="84">
        <v>0</v>
      </c>
      <c r="AG10" s="84">
        <v>1</v>
      </c>
      <c r="AH10" s="84">
        <v>12</v>
      </c>
      <c r="AI10" s="84">
        <v>0</v>
      </c>
      <c r="AJ10" s="85">
        <v>16</v>
      </c>
      <c r="AL10" s="30" t="s">
        <v>5</v>
      </c>
      <c r="AM10" s="84">
        <v>8</v>
      </c>
      <c r="AN10" s="97">
        <v>0.18009500011255938</v>
      </c>
      <c r="AP10" s="30" t="s">
        <v>5</v>
      </c>
      <c r="AQ10" s="102">
        <v>2</v>
      </c>
      <c r="AR10" s="102">
        <v>1</v>
      </c>
      <c r="AS10" s="102">
        <v>3</v>
      </c>
      <c r="AT10" s="102">
        <v>2</v>
      </c>
      <c r="AU10" s="85">
        <v>8</v>
      </c>
      <c r="AW10" s="30" t="s">
        <v>5</v>
      </c>
      <c r="AX10" s="84">
        <v>18</v>
      </c>
      <c r="AY10" s="97">
        <v>0.40521375025325862</v>
      </c>
      <c r="BA10" s="30" t="s">
        <v>5</v>
      </c>
      <c r="BB10" s="84">
        <v>3</v>
      </c>
      <c r="BC10" s="84">
        <v>15</v>
      </c>
      <c r="BD10" s="85">
        <v>18</v>
      </c>
    </row>
    <row r="11" spans="1:56" ht="14.85" customHeight="1">
      <c r="A11" s="24" t="s">
        <v>7</v>
      </c>
      <c r="B11" s="78">
        <v>305</v>
      </c>
      <c r="C11" s="79">
        <v>6.6512561060711795</v>
      </c>
      <c r="E11" s="30" t="s">
        <v>7</v>
      </c>
      <c r="F11" s="84">
        <v>21</v>
      </c>
      <c r="G11" s="84">
        <v>42</v>
      </c>
      <c r="H11" s="84">
        <v>48</v>
      </c>
      <c r="I11" s="84">
        <v>34</v>
      </c>
      <c r="J11" s="84">
        <v>2</v>
      </c>
      <c r="K11" s="84">
        <v>14</v>
      </c>
      <c r="L11" s="84">
        <v>11</v>
      </c>
      <c r="M11" s="84">
        <v>35</v>
      </c>
      <c r="N11" s="84">
        <v>13</v>
      </c>
      <c r="O11" s="84">
        <v>4</v>
      </c>
      <c r="P11" s="84">
        <v>0</v>
      </c>
      <c r="Q11" s="84">
        <v>1</v>
      </c>
      <c r="R11" s="84">
        <v>8</v>
      </c>
      <c r="S11" s="84">
        <v>46</v>
      </c>
      <c r="T11" s="84">
        <v>19</v>
      </c>
      <c r="U11" s="85">
        <v>7</v>
      </c>
      <c r="W11" s="30" t="s">
        <v>7</v>
      </c>
      <c r="X11" s="84">
        <v>10</v>
      </c>
      <c r="Y11" s="97">
        <v>0.21807397069085835</v>
      </c>
      <c r="AA11" s="30" t="s">
        <v>5</v>
      </c>
      <c r="AB11" s="84">
        <v>3</v>
      </c>
      <c r="AC11" s="84">
        <v>3</v>
      </c>
      <c r="AD11" s="84">
        <v>0</v>
      </c>
      <c r="AE11" s="84"/>
      <c r="AF11" s="84">
        <v>0</v>
      </c>
      <c r="AG11" s="84">
        <v>0</v>
      </c>
      <c r="AH11" s="84">
        <v>15</v>
      </c>
      <c r="AI11" s="84">
        <v>0</v>
      </c>
      <c r="AJ11" s="85">
        <v>21</v>
      </c>
      <c r="AL11" s="30" t="s">
        <v>6</v>
      </c>
      <c r="AM11" s="84">
        <v>10</v>
      </c>
      <c r="AN11" s="97">
        <v>0.22200022200022201</v>
      </c>
      <c r="AP11" s="30" t="s">
        <v>6</v>
      </c>
      <c r="AQ11" s="102">
        <v>4</v>
      </c>
      <c r="AR11" s="102">
        <v>1</v>
      </c>
      <c r="AS11" s="102">
        <v>5</v>
      </c>
      <c r="AT11" s="102">
        <v>0</v>
      </c>
      <c r="AU11" s="85">
        <v>10</v>
      </c>
      <c r="AW11" s="30" t="s">
        <v>6</v>
      </c>
      <c r="AX11" s="84">
        <v>29</v>
      </c>
      <c r="AY11" s="97">
        <v>0.64380064380064383</v>
      </c>
      <c r="BA11" s="30" t="s">
        <v>6</v>
      </c>
      <c r="BB11" s="84">
        <v>7</v>
      </c>
      <c r="BC11" s="84">
        <v>22</v>
      </c>
      <c r="BD11" s="85">
        <v>29</v>
      </c>
    </row>
    <row r="12" spans="1:56" ht="14.85" customHeight="1">
      <c r="A12" s="24" t="s">
        <v>8</v>
      </c>
      <c r="B12" s="78">
        <v>328</v>
      </c>
      <c r="C12" s="79">
        <v>7.0113935144609991</v>
      </c>
      <c r="E12" s="30" t="s">
        <v>8</v>
      </c>
      <c r="F12" s="84">
        <v>30</v>
      </c>
      <c r="G12" s="84">
        <v>50</v>
      </c>
      <c r="H12" s="84">
        <v>77</v>
      </c>
      <c r="I12" s="84">
        <v>20</v>
      </c>
      <c r="J12" s="84">
        <v>0</v>
      </c>
      <c r="K12" s="84">
        <v>17</v>
      </c>
      <c r="L12" s="84">
        <v>8</v>
      </c>
      <c r="M12" s="84">
        <v>22</v>
      </c>
      <c r="N12" s="84">
        <v>15</v>
      </c>
      <c r="O12" s="84">
        <v>6</v>
      </c>
      <c r="P12" s="84">
        <v>3</v>
      </c>
      <c r="Q12" s="84">
        <v>1</v>
      </c>
      <c r="R12" s="84">
        <v>6</v>
      </c>
      <c r="S12" s="84">
        <v>41</v>
      </c>
      <c r="T12" s="84">
        <v>19</v>
      </c>
      <c r="U12" s="85">
        <v>13</v>
      </c>
      <c r="W12" s="30" t="s">
        <v>8</v>
      </c>
      <c r="X12" s="84">
        <v>24</v>
      </c>
      <c r="Y12" s="97">
        <v>0.51302879374104871</v>
      </c>
      <c r="AA12" s="30" t="s">
        <v>6</v>
      </c>
      <c r="AB12" s="84">
        <v>5</v>
      </c>
      <c r="AC12" s="84">
        <v>2</v>
      </c>
      <c r="AD12" s="84">
        <v>0</v>
      </c>
      <c r="AE12" s="84"/>
      <c r="AF12" s="84">
        <v>0</v>
      </c>
      <c r="AG12" s="84">
        <v>0</v>
      </c>
      <c r="AH12" s="84">
        <v>3</v>
      </c>
      <c r="AI12" s="84">
        <v>0</v>
      </c>
      <c r="AJ12" s="85">
        <v>10</v>
      </c>
      <c r="AL12" s="30" t="s">
        <v>7</v>
      </c>
      <c r="AM12" s="84">
        <v>13</v>
      </c>
      <c r="AN12" s="97">
        <v>0.28349616189811583</v>
      </c>
      <c r="AP12" s="30" t="s">
        <v>7</v>
      </c>
      <c r="AQ12" s="102">
        <v>6</v>
      </c>
      <c r="AR12" s="102">
        <v>2</v>
      </c>
      <c r="AS12" s="102">
        <v>5</v>
      </c>
      <c r="AT12" s="102">
        <v>0</v>
      </c>
      <c r="AU12" s="85">
        <v>13</v>
      </c>
      <c r="AW12" s="30" t="s">
        <v>7</v>
      </c>
      <c r="AX12" s="84">
        <v>36</v>
      </c>
      <c r="AY12" s="97">
        <v>0.78506629448709009</v>
      </c>
      <c r="BA12" s="30" t="s">
        <v>7</v>
      </c>
      <c r="BB12" s="84">
        <v>4</v>
      </c>
      <c r="BC12" s="84">
        <v>32</v>
      </c>
      <c r="BD12" s="85">
        <v>36</v>
      </c>
    </row>
    <row r="13" spans="1:56" ht="14.85" customHeight="1">
      <c r="A13" s="24" t="s">
        <v>9</v>
      </c>
      <c r="B13" s="78">
        <v>343</v>
      </c>
      <c r="C13" s="79">
        <v>7.1977168758131524</v>
      </c>
      <c r="E13" s="30" t="s">
        <v>9</v>
      </c>
      <c r="F13" s="84">
        <v>26</v>
      </c>
      <c r="G13" s="84">
        <v>56</v>
      </c>
      <c r="H13" s="84">
        <v>73</v>
      </c>
      <c r="I13" s="84">
        <v>30</v>
      </c>
      <c r="J13" s="84">
        <v>11</v>
      </c>
      <c r="K13" s="84">
        <v>13</v>
      </c>
      <c r="L13" s="84">
        <v>6</v>
      </c>
      <c r="M13" s="84">
        <v>18</v>
      </c>
      <c r="N13" s="84">
        <v>12</v>
      </c>
      <c r="O13" s="84">
        <v>6</v>
      </c>
      <c r="P13" s="84">
        <v>0</v>
      </c>
      <c r="Q13" s="84">
        <v>6</v>
      </c>
      <c r="R13" s="84">
        <v>5</v>
      </c>
      <c r="S13" s="84">
        <v>41</v>
      </c>
      <c r="T13" s="84">
        <v>22</v>
      </c>
      <c r="U13" s="85">
        <v>18</v>
      </c>
      <c r="W13" s="30" t="s">
        <v>9</v>
      </c>
      <c r="X13" s="84">
        <v>8</v>
      </c>
      <c r="Y13" s="97">
        <v>0.16787677844462165</v>
      </c>
      <c r="AA13" s="30" t="s">
        <v>7</v>
      </c>
      <c r="AB13" s="84">
        <v>1</v>
      </c>
      <c r="AC13" s="84">
        <v>1</v>
      </c>
      <c r="AD13" s="84">
        <v>0</v>
      </c>
      <c r="AE13" s="84"/>
      <c r="AF13" s="84">
        <v>0</v>
      </c>
      <c r="AG13" s="84">
        <v>0</v>
      </c>
      <c r="AH13" s="84">
        <v>8</v>
      </c>
      <c r="AI13" s="84">
        <v>0</v>
      </c>
      <c r="AJ13" s="85">
        <v>10</v>
      </c>
      <c r="AL13" s="30" t="s">
        <v>8</v>
      </c>
      <c r="AM13" s="84">
        <v>10</v>
      </c>
      <c r="AN13" s="97">
        <v>0.21376199739210366</v>
      </c>
      <c r="AP13" s="30" t="s">
        <v>8</v>
      </c>
      <c r="AQ13" s="102">
        <v>0</v>
      </c>
      <c r="AR13" s="102">
        <v>7</v>
      </c>
      <c r="AS13" s="102">
        <v>3</v>
      </c>
      <c r="AT13" s="102">
        <v>0</v>
      </c>
      <c r="AU13" s="85">
        <v>10</v>
      </c>
      <c r="AW13" s="30" t="s">
        <v>8</v>
      </c>
      <c r="AX13" s="84">
        <v>23</v>
      </c>
      <c r="AY13" s="97">
        <v>0.49165259400183842</v>
      </c>
      <c r="BA13" s="30" t="s">
        <v>8</v>
      </c>
      <c r="BB13" s="84">
        <v>7</v>
      </c>
      <c r="BC13" s="84">
        <v>16</v>
      </c>
      <c r="BD13" s="85">
        <v>23</v>
      </c>
    </row>
    <row r="14" spans="1:56" ht="14.85" customHeight="1">
      <c r="A14" s="24" t="s">
        <v>10</v>
      </c>
      <c r="B14" s="78">
        <v>391</v>
      </c>
      <c r="C14" s="79">
        <v>8.0768436273497208</v>
      </c>
      <c r="E14" s="30" t="s">
        <v>10</v>
      </c>
      <c r="F14" s="84">
        <v>46</v>
      </c>
      <c r="G14" s="84">
        <v>59</v>
      </c>
      <c r="H14" s="84">
        <v>71</v>
      </c>
      <c r="I14" s="84">
        <v>29</v>
      </c>
      <c r="J14" s="84">
        <v>2</v>
      </c>
      <c r="K14" s="84">
        <v>17</v>
      </c>
      <c r="L14" s="84">
        <v>12</v>
      </c>
      <c r="M14" s="84">
        <v>39</v>
      </c>
      <c r="N14" s="84">
        <v>15</v>
      </c>
      <c r="O14" s="84">
        <v>10</v>
      </c>
      <c r="P14" s="84">
        <v>1</v>
      </c>
      <c r="Q14" s="84">
        <v>3</v>
      </c>
      <c r="R14" s="84">
        <v>10</v>
      </c>
      <c r="S14" s="84">
        <v>56</v>
      </c>
      <c r="T14" s="84">
        <v>13</v>
      </c>
      <c r="U14" s="85">
        <v>8</v>
      </c>
      <c r="W14" s="30" t="s">
        <v>10</v>
      </c>
      <c r="X14" s="84">
        <v>20</v>
      </c>
      <c r="Y14" s="97">
        <v>0.41313778145011359</v>
      </c>
      <c r="AA14" s="30" t="s">
        <v>8</v>
      </c>
      <c r="AB14" s="84">
        <v>0</v>
      </c>
      <c r="AC14" s="84">
        <v>5</v>
      </c>
      <c r="AD14" s="84">
        <v>1</v>
      </c>
      <c r="AE14" s="84"/>
      <c r="AF14" s="84">
        <v>0</v>
      </c>
      <c r="AG14" s="84">
        <v>1</v>
      </c>
      <c r="AH14" s="84">
        <v>17</v>
      </c>
      <c r="AI14" s="84">
        <v>0</v>
      </c>
      <c r="AJ14" s="85">
        <v>24</v>
      </c>
      <c r="AL14" s="30" t="s">
        <v>9</v>
      </c>
      <c r="AM14" s="84">
        <v>13</v>
      </c>
      <c r="AN14" s="97">
        <v>0.27279976497251018</v>
      </c>
      <c r="AP14" s="30" t="s">
        <v>9</v>
      </c>
      <c r="AQ14" s="102">
        <v>5</v>
      </c>
      <c r="AR14" s="102">
        <v>0</v>
      </c>
      <c r="AS14" s="102">
        <v>8</v>
      </c>
      <c r="AT14" s="102">
        <v>0</v>
      </c>
      <c r="AU14" s="85">
        <v>13</v>
      </c>
      <c r="AW14" s="30" t="s">
        <v>9</v>
      </c>
      <c r="AX14" s="84">
        <v>27</v>
      </c>
      <c r="AY14" s="97">
        <v>0.56658412725059804</v>
      </c>
      <c r="BA14" s="30" t="s">
        <v>9</v>
      </c>
      <c r="BB14" s="84">
        <v>11</v>
      </c>
      <c r="BC14" s="84">
        <v>16</v>
      </c>
      <c r="BD14" s="85">
        <v>27</v>
      </c>
    </row>
    <row r="15" spans="1:56" ht="14.85" customHeight="1">
      <c r="A15" s="26" t="s">
        <v>11</v>
      </c>
      <c r="B15" s="80">
        <v>367</v>
      </c>
      <c r="C15" s="81">
        <v>7.463900752491357</v>
      </c>
      <c r="E15" s="31" t="s">
        <v>11</v>
      </c>
      <c r="F15" s="86">
        <v>28</v>
      </c>
      <c r="G15" s="86">
        <v>52</v>
      </c>
      <c r="H15" s="86">
        <v>79</v>
      </c>
      <c r="I15" s="86">
        <v>41</v>
      </c>
      <c r="J15" s="86">
        <v>6</v>
      </c>
      <c r="K15" s="86">
        <v>13</v>
      </c>
      <c r="L15" s="86">
        <v>18</v>
      </c>
      <c r="M15" s="86">
        <v>33</v>
      </c>
      <c r="N15" s="86">
        <v>14</v>
      </c>
      <c r="O15" s="86">
        <v>1</v>
      </c>
      <c r="P15" s="86">
        <v>3</v>
      </c>
      <c r="Q15" s="86">
        <v>2</v>
      </c>
      <c r="R15" s="86">
        <v>6</v>
      </c>
      <c r="S15" s="86">
        <v>48</v>
      </c>
      <c r="T15" s="86">
        <v>10</v>
      </c>
      <c r="U15" s="87">
        <v>13</v>
      </c>
      <c r="W15" s="31" t="s">
        <v>11</v>
      </c>
      <c r="X15" s="86">
        <v>15</v>
      </c>
      <c r="Y15" s="98">
        <v>0.30506406345332521</v>
      </c>
      <c r="AA15" s="30" t="s">
        <v>9</v>
      </c>
      <c r="AB15" s="84">
        <v>1</v>
      </c>
      <c r="AC15" s="84">
        <v>5</v>
      </c>
      <c r="AD15" s="84">
        <v>0</v>
      </c>
      <c r="AE15" s="84"/>
      <c r="AF15" s="84">
        <v>0</v>
      </c>
      <c r="AG15" s="84">
        <v>0</v>
      </c>
      <c r="AH15" s="84">
        <v>2</v>
      </c>
      <c r="AI15" s="84">
        <v>0</v>
      </c>
      <c r="AJ15" s="85">
        <v>8</v>
      </c>
      <c r="AL15" s="30" t="s">
        <v>10</v>
      </c>
      <c r="AM15" s="84">
        <v>9</v>
      </c>
      <c r="AN15" s="97">
        <v>0.18591200165255112</v>
      </c>
      <c r="AP15" s="30" t="s">
        <v>10</v>
      </c>
      <c r="AQ15" s="102">
        <v>2</v>
      </c>
      <c r="AR15" s="102">
        <v>1</v>
      </c>
      <c r="AS15" s="102">
        <v>6</v>
      </c>
      <c r="AT15" s="102">
        <v>0</v>
      </c>
      <c r="AU15" s="85">
        <v>9</v>
      </c>
      <c r="AW15" s="30" t="s">
        <v>10</v>
      </c>
      <c r="AX15" s="84">
        <v>16</v>
      </c>
      <c r="AY15" s="97">
        <v>0.33051022516009088</v>
      </c>
      <c r="BA15" s="30" t="s">
        <v>10</v>
      </c>
      <c r="BB15" s="84">
        <v>5</v>
      </c>
      <c r="BC15" s="84">
        <v>11</v>
      </c>
      <c r="BD15" s="85">
        <v>16</v>
      </c>
    </row>
    <row r="16" spans="1:56">
      <c r="A16" s="26" t="s">
        <v>149</v>
      </c>
      <c r="B16" s="80">
        <v>304</v>
      </c>
      <c r="C16" s="81">
        <v>6</v>
      </c>
      <c r="D16" s="203"/>
      <c r="E16" s="31" t="s">
        <v>149</v>
      </c>
      <c r="F16" s="86">
        <v>29</v>
      </c>
      <c r="G16" s="86">
        <v>29</v>
      </c>
      <c r="H16" s="86">
        <v>56</v>
      </c>
      <c r="I16" s="86">
        <v>31</v>
      </c>
      <c r="J16" s="86">
        <v>4</v>
      </c>
      <c r="K16" s="86">
        <v>21</v>
      </c>
      <c r="L16" s="86">
        <v>12</v>
      </c>
      <c r="M16" s="86">
        <v>25</v>
      </c>
      <c r="N16" s="86">
        <v>10</v>
      </c>
      <c r="O16" s="86">
        <v>8</v>
      </c>
      <c r="P16" s="86">
        <v>2</v>
      </c>
      <c r="Q16" s="86">
        <v>4</v>
      </c>
      <c r="R16" s="86">
        <v>3</v>
      </c>
      <c r="S16" s="86">
        <v>40</v>
      </c>
      <c r="T16" s="86">
        <v>21</v>
      </c>
      <c r="U16" s="87">
        <v>9</v>
      </c>
      <c r="W16" s="31" t="s">
        <v>149</v>
      </c>
      <c r="X16" s="86">
        <v>17</v>
      </c>
      <c r="Y16" s="98">
        <v>0.3383084577114428</v>
      </c>
      <c r="AA16" s="30" t="s">
        <v>10</v>
      </c>
      <c r="AB16" s="84">
        <v>4</v>
      </c>
      <c r="AC16" s="84">
        <v>2</v>
      </c>
      <c r="AD16" s="84">
        <v>0</v>
      </c>
      <c r="AE16" s="84"/>
      <c r="AF16" s="84">
        <v>0</v>
      </c>
      <c r="AG16" s="84">
        <v>0</v>
      </c>
      <c r="AH16" s="84">
        <v>14</v>
      </c>
      <c r="AI16" s="84">
        <v>0</v>
      </c>
      <c r="AJ16" s="85">
        <v>20</v>
      </c>
      <c r="AL16" s="31" t="s">
        <v>11</v>
      </c>
      <c r="AM16" s="86">
        <v>13</v>
      </c>
      <c r="AN16" s="98">
        <v>0.26438885499288184</v>
      </c>
      <c r="AP16" s="31" t="s">
        <v>11</v>
      </c>
      <c r="AQ16" s="103">
        <v>7</v>
      </c>
      <c r="AR16" s="103">
        <v>0</v>
      </c>
      <c r="AS16" s="103">
        <v>6</v>
      </c>
      <c r="AT16" s="103">
        <v>0</v>
      </c>
      <c r="AU16" s="87">
        <v>13</v>
      </c>
      <c r="AW16" s="31" t="s">
        <v>11</v>
      </c>
      <c r="AX16" s="86">
        <v>20</v>
      </c>
      <c r="AY16" s="98">
        <v>0.40675208460443363</v>
      </c>
      <c r="BA16" s="31" t="s">
        <v>11</v>
      </c>
      <c r="BB16" s="86">
        <v>5</v>
      </c>
      <c r="BC16" s="104">
        <v>15</v>
      </c>
      <c r="BD16" s="87">
        <v>20</v>
      </c>
    </row>
    <row r="17" spans="1:56"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W17" s="224" t="s">
        <v>112</v>
      </c>
      <c r="X17" s="217"/>
      <c r="Y17" s="217"/>
      <c r="AA17" s="31" t="s">
        <v>11</v>
      </c>
      <c r="AB17" s="86">
        <v>4</v>
      </c>
      <c r="AC17" s="86">
        <v>3</v>
      </c>
      <c r="AD17" s="86">
        <v>0</v>
      </c>
      <c r="AE17" s="86"/>
      <c r="AF17" s="86">
        <v>0</v>
      </c>
      <c r="AG17" s="86">
        <v>0</v>
      </c>
      <c r="AH17" s="86">
        <v>8</v>
      </c>
      <c r="AI17" s="86">
        <v>0</v>
      </c>
      <c r="AJ17" s="87">
        <v>15</v>
      </c>
      <c r="AL17" s="31" t="s">
        <v>149</v>
      </c>
      <c r="AM17" s="86">
        <v>7</v>
      </c>
      <c r="AN17" s="98">
        <v>0.14000000000000001</v>
      </c>
      <c r="AP17" s="31" t="s">
        <v>149</v>
      </c>
      <c r="AQ17" s="103">
        <v>2</v>
      </c>
      <c r="AR17" s="103">
        <v>0</v>
      </c>
      <c r="AS17" s="103">
        <v>5</v>
      </c>
      <c r="AT17" s="103">
        <v>0</v>
      </c>
      <c r="AU17" s="87">
        <v>7</v>
      </c>
      <c r="AW17" s="31" t="s">
        <v>149</v>
      </c>
      <c r="AX17" s="86">
        <v>28</v>
      </c>
      <c r="AY17" s="98">
        <v>0.56000000000000005</v>
      </c>
      <c r="BA17" s="31" t="s">
        <v>149</v>
      </c>
      <c r="BB17" s="86">
        <v>5</v>
      </c>
      <c r="BC17" s="104">
        <v>23</v>
      </c>
      <c r="BD17" s="87">
        <v>28</v>
      </c>
    </row>
    <row r="18" spans="1:56" ht="19.25" customHeight="1">
      <c r="A18" s="206" t="s">
        <v>132</v>
      </c>
      <c r="B18" s="207"/>
      <c r="C18" s="207"/>
      <c r="E18" s="18" t="s">
        <v>106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W18" s="217"/>
      <c r="X18" s="217"/>
      <c r="Y18" s="217"/>
      <c r="AA18" s="31" t="s">
        <v>151</v>
      </c>
      <c r="AB18" s="86">
        <v>3</v>
      </c>
      <c r="AC18" s="86">
        <v>4</v>
      </c>
      <c r="AD18" s="86">
        <v>0</v>
      </c>
      <c r="AE18" s="86"/>
      <c r="AF18" s="86">
        <v>0</v>
      </c>
      <c r="AG18" s="86">
        <v>0</v>
      </c>
      <c r="AH18" s="86">
        <v>10</v>
      </c>
      <c r="AI18" s="86">
        <v>0</v>
      </c>
      <c r="AJ18" s="87">
        <v>17</v>
      </c>
      <c r="AL18" s="21" t="s">
        <v>92</v>
      </c>
      <c r="AP18" s="21" t="s">
        <v>92</v>
      </c>
      <c r="AQ18" s="23"/>
      <c r="AW18" s="20" t="s">
        <v>93</v>
      </c>
      <c r="BA18" s="20" t="s">
        <v>93</v>
      </c>
      <c r="BB18" s="63"/>
      <c r="BC18" s="159"/>
    </row>
    <row r="19" spans="1:56" ht="41" customHeight="1">
      <c r="A19" s="207"/>
      <c r="B19" s="207"/>
      <c r="C19" s="207"/>
      <c r="E19" s="27" t="s">
        <v>1</v>
      </c>
      <c r="F19" s="62" t="s">
        <v>47</v>
      </c>
      <c r="G19" s="62" t="s">
        <v>50</v>
      </c>
      <c r="H19" s="62" t="s">
        <v>53</v>
      </c>
      <c r="I19" s="62" t="s">
        <v>77</v>
      </c>
      <c r="J19" s="62" t="s">
        <v>59</v>
      </c>
      <c r="K19" s="62" t="s">
        <v>78</v>
      </c>
      <c r="L19" s="62" t="s">
        <v>63</v>
      </c>
      <c r="M19" s="62" t="s">
        <v>64</v>
      </c>
      <c r="N19" s="62" t="s">
        <v>65</v>
      </c>
      <c r="O19" s="62" t="s">
        <v>79</v>
      </c>
      <c r="P19" s="62" t="s">
        <v>80</v>
      </c>
      <c r="Q19" s="62" t="s">
        <v>81</v>
      </c>
      <c r="R19" s="62" t="s">
        <v>66</v>
      </c>
      <c r="S19" s="62" t="s">
        <v>67</v>
      </c>
      <c r="T19" s="62" t="s">
        <v>68</v>
      </c>
      <c r="U19" s="82" t="s">
        <v>69</v>
      </c>
      <c r="AL19" s="216" t="s">
        <v>135</v>
      </c>
      <c r="AM19" s="217"/>
      <c r="AN19" s="217"/>
      <c r="AP19" s="220" t="s">
        <v>135</v>
      </c>
      <c r="AQ19" s="221"/>
      <c r="AR19" s="221"/>
      <c r="AS19" s="221"/>
      <c r="AT19" s="221"/>
      <c r="AU19" s="221"/>
    </row>
    <row r="20" spans="1:56">
      <c r="A20" s="207"/>
      <c r="B20" s="207"/>
      <c r="C20" s="207"/>
      <c r="E20" s="29" t="s">
        <v>2</v>
      </c>
      <c r="F20" s="90">
        <v>19.302615193026149</v>
      </c>
      <c r="G20" s="90">
        <v>3.8205056960266743</v>
      </c>
      <c r="H20" s="90">
        <v>15.518913676042676</v>
      </c>
      <c r="I20" s="90">
        <v>12.332245194051506</v>
      </c>
      <c r="J20" s="90">
        <v>14.98929336188437</v>
      </c>
      <c r="K20" s="90">
        <v>12.795905310300704</v>
      </c>
      <c r="L20" s="90">
        <v>9.9367660343270092</v>
      </c>
      <c r="M20" s="90">
        <v>16.059027777777779</v>
      </c>
      <c r="N20" s="90">
        <v>3.1289111389236544</v>
      </c>
      <c r="O20" s="90">
        <v>14.767932489451475</v>
      </c>
      <c r="P20" s="90">
        <v>15.053763440860216</v>
      </c>
      <c r="Q20" s="90">
        <v>24.663677130044842</v>
      </c>
      <c r="R20" s="90">
        <v>15.24390243902439</v>
      </c>
      <c r="S20" s="90">
        <v>6.693676237449357</v>
      </c>
      <c r="T20" s="90">
        <v>7.8201368523949171</v>
      </c>
      <c r="U20" s="91">
        <v>13.727560718057022</v>
      </c>
      <c r="AA20" s="61" t="s">
        <v>112</v>
      </c>
      <c r="AB20" s="23"/>
      <c r="AL20" s="217"/>
      <c r="AM20" s="217"/>
      <c r="AN20" s="217"/>
      <c r="AP20" s="221"/>
      <c r="AQ20" s="221"/>
      <c r="AR20" s="221"/>
      <c r="AS20" s="221"/>
      <c r="AT20" s="221"/>
      <c r="AU20" s="221"/>
    </row>
    <row r="21" spans="1:56">
      <c r="E21" s="30" t="s">
        <v>3</v>
      </c>
      <c r="F21" s="92">
        <v>8.615384615384615</v>
      </c>
      <c r="G21" s="92">
        <v>3.3570841326390788</v>
      </c>
      <c r="H21" s="92">
        <v>15.336688233884496</v>
      </c>
      <c r="I21" s="92">
        <v>7.5485262401150246</v>
      </c>
      <c r="J21" s="92">
        <v>8.5470085470085468</v>
      </c>
      <c r="K21" s="92">
        <v>11.443102352193261</v>
      </c>
      <c r="L21" s="92">
        <v>8.9445438282647576</v>
      </c>
      <c r="M21" s="92">
        <v>13.834846519671423</v>
      </c>
      <c r="N21" s="92">
        <v>2.8961522548613985</v>
      </c>
      <c r="O21" s="92">
        <v>6.2240663900414939</v>
      </c>
      <c r="P21" s="92">
        <v>6.3157894736842106</v>
      </c>
      <c r="Q21" s="92">
        <v>8.9485458612975393</v>
      </c>
      <c r="R21" s="92">
        <v>33.23262839879154</v>
      </c>
      <c r="S21" s="92">
        <v>7.688181655640979</v>
      </c>
      <c r="T21" s="92">
        <v>8.2284607938044516</v>
      </c>
      <c r="U21" s="93">
        <v>8.3594566353187041</v>
      </c>
    </row>
    <row r="22" spans="1:56">
      <c r="E22" s="30" t="s">
        <v>4</v>
      </c>
      <c r="F22" s="92">
        <v>5.5045871559633026</v>
      </c>
      <c r="G22" s="92">
        <v>3.250931256349475</v>
      </c>
      <c r="H22" s="92">
        <v>13.048635824436534</v>
      </c>
      <c r="I22" s="92">
        <v>7.5322812051649928</v>
      </c>
      <c r="J22" s="92">
        <v>4.2553191489361701</v>
      </c>
      <c r="K22" s="92">
        <v>15.238095238095237</v>
      </c>
      <c r="L22" s="92">
        <v>9.7604259094942325</v>
      </c>
      <c r="M22" s="92">
        <v>12.110726643598616</v>
      </c>
      <c r="N22" s="92">
        <v>2.2675736961451247</v>
      </c>
      <c r="O22" s="92">
        <v>2.0576131687242798</v>
      </c>
      <c r="P22" s="92">
        <v>2.0746887966804977</v>
      </c>
      <c r="Q22" s="92">
        <v>13.45291479820628</v>
      </c>
      <c r="R22" s="92">
        <v>27.190332326283986</v>
      </c>
      <c r="S22" s="92">
        <v>6.8345323741007196</v>
      </c>
      <c r="T22" s="92">
        <v>5.7859209257473481</v>
      </c>
      <c r="U22" s="93">
        <v>9.3847758081334725</v>
      </c>
    </row>
    <row r="23" spans="1:56">
      <c r="E23" s="30" t="s">
        <v>5</v>
      </c>
      <c r="F23" s="92">
        <v>12.143290831815422</v>
      </c>
      <c r="G23" s="92">
        <v>3.2145727297080096</v>
      </c>
      <c r="H23" s="92">
        <v>13.65991521431936</v>
      </c>
      <c r="I23" s="92">
        <v>8.5806220951018961</v>
      </c>
      <c r="J23" s="92">
        <v>23.404255319148938</v>
      </c>
      <c r="K23" s="92">
        <v>6.962025316455696</v>
      </c>
      <c r="L23" s="92">
        <v>13.204225352112674</v>
      </c>
      <c r="M23" s="92">
        <v>10.380622837370243</v>
      </c>
      <c r="N23" s="92">
        <v>2.4655845490034927</v>
      </c>
      <c r="O23" s="92">
        <v>4.0983606557377046</v>
      </c>
      <c r="P23" s="92">
        <v>4.1067761806981515</v>
      </c>
      <c r="Q23" s="92">
        <v>13.422818791946307</v>
      </c>
      <c r="R23" s="92">
        <v>12.121212121212121</v>
      </c>
      <c r="S23" s="92">
        <v>6.7507550186534013</v>
      </c>
      <c r="T23" s="92">
        <v>6.7049808429118771</v>
      </c>
      <c r="U23" s="93">
        <v>5.2083333333333339</v>
      </c>
    </row>
    <row r="24" spans="1:56">
      <c r="E24" s="30" t="s">
        <v>6</v>
      </c>
      <c r="F24" s="92">
        <v>12.048192771084336</v>
      </c>
      <c r="G24" s="92">
        <v>2.7506712947802736</v>
      </c>
      <c r="H24" s="92">
        <v>9.5171773444753942</v>
      </c>
      <c r="I24" s="92">
        <v>8.8558271342543389</v>
      </c>
      <c r="J24" s="92">
        <v>6.3694267515923562</v>
      </c>
      <c r="K24" s="92">
        <v>5.6639395846444307</v>
      </c>
      <c r="L24" s="92">
        <v>8.7108013937282234</v>
      </c>
      <c r="M24" s="92">
        <v>10.75268817204301</v>
      </c>
      <c r="N24" s="92">
        <v>3.0525030525030523</v>
      </c>
      <c r="O24" s="92">
        <v>10.183299389002038</v>
      </c>
      <c r="P24" s="92">
        <v>6.0851926977687629</v>
      </c>
      <c r="Q24" s="92">
        <v>0</v>
      </c>
      <c r="R24" s="92">
        <v>33.536585365853661</v>
      </c>
      <c r="S24" s="92">
        <v>7.313250914156364</v>
      </c>
      <c r="T24" s="92">
        <v>8.0340264650283562</v>
      </c>
      <c r="U24" s="93">
        <v>8.2901554404145088</v>
      </c>
    </row>
    <row r="25" spans="1:56">
      <c r="E25" s="30" t="s">
        <v>7</v>
      </c>
      <c r="F25" s="92">
        <v>12.477718360071302</v>
      </c>
      <c r="G25" s="92">
        <v>2.6753296388304988</v>
      </c>
      <c r="H25" s="92">
        <v>10.931450694602596</v>
      </c>
      <c r="I25" s="92">
        <v>11.842563566701498</v>
      </c>
      <c r="J25" s="92">
        <v>4.2194092827004219</v>
      </c>
      <c r="K25" s="92">
        <v>8.75</v>
      </c>
      <c r="L25" s="92">
        <v>9.5073465859982722</v>
      </c>
      <c r="M25" s="92">
        <v>14.925373134328359</v>
      </c>
      <c r="N25" s="92">
        <v>2.6162205675186154</v>
      </c>
      <c r="O25" s="92">
        <v>8.0808080808080813</v>
      </c>
      <c r="P25" s="92">
        <v>0</v>
      </c>
      <c r="Q25" s="92">
        <v>2.2075055187637971</v>
      </c>
      <c r="R25" s="92">
        <v>24.464831804281346</v>
      </c>
      <c r="S25" s="92">
        <v>7.8444747612551158</v>
      </c>
      <c r="T25" s="92">
        <v>8.8372093023255811</v>
      </c>
      <c r="U25" s="93">
        <v>7.1942446043165464</v>
      </c>
    </row>
    <row r="26" spans="1:56">
      <c r="E26" s="30" t="s">
        <v>8</v>
      </c>
      <c r="F26" s="92">
        <v>17.50291715285881</v>
      </c>
      <c r="G26" s="92">
        <v>3.0969340353050478</v>
      </c>
      <c r="H26" s="92">
        <v>17.141585040071238</v>
      </c>
      <c r="I26" s="92">
        <v>6.8143100511073245</v>
      </c>
      <c r="J26" s="92">
        <v>0</v>
      </c>
      <c r="K26" s="92">
        <v>10.51980198019802</v>
      </c>
      <c r="L26" s="92">
        <v>6.8551842330762636</v>
      </c>
      <c r="M26" s="92">
        <v>9.2866188265090752</v>
      </c>
      <c r="N26" s="92">
        <v>2.9708853238265003</v>
      </c>
      <c r="O26" s="92">
        <v>11.928429423459246</v>
      </c>
      <c r="P26" s="92">
        <v>5.928853754940711</v>
      </c>
      <c r="Q26" s="92">
        <v>2.1978021978021975</v>
      </c>
      <c r="R26" s="92">
        <v>18.46153846153846</v>
      </c>
      <c r="S26" s="92">
        <v>6.8344724120686786</v>
      </c>
      <c r="T26" s="92">
        <v>8.6678832116788307</v>
      </c>
      <c r="U26" s="93">
        <v>13.26530612244898</v>
      </c>
    </row>
    <row r="27" spans="1:56">
      <c r="E27" s="30" t="s">
        <v>9</v>
      </c>
      <c r="F27" s="92">
        <v>14.823261117445838</v>
      </c>
      <c r="G27" s="92">
        <v>3.3791938209027275</v>
      </c>
      <c r="H27" s="92">
        <v>15.866116061725712</v>
      </c>
      <c r="I27" s="92">
        <v>10.003334444814939</v>
      </c>
      <c r="J27" s="92">
        <v>22.680412371134022</v>
      </c>
      <c r="K27" s="92">
        <v>7.9268292682926829</v>
      </c>
      <c r="L27" s="92">
        <v>5.0847457627118642</v>
      </c>
      <c r="M27" s="92">
        <v>7.4906367041198507</v>
      </c>
      <c r="N27" s="92">
        <v>2.335084646818447</v>
      </c>
      <c r="O27" s="92">
        <v>11.71875</v>
      </c>
      <c r="P27" s="92">
        <v>0</v>
      </c>
      <c r="Q27" s="92">
        <v>12.987012987012987</v>
      </c>
      <c r="R27" s="92">
        <v>15.384615384615385</v>
      </c>
      <c r="S27" s="92">
        <v>6.6993464052287575</v>
      </c>
      <c r="T27" s="92">
        <v>9.8126672613737735</v>
      </c>
      <c r="U27" s="93">
        <v>18.292682926829269</v>
      </c>
    </row>
    <row r="28" spans="1:56">
      <c r="E28" s="30" t="s">
        <v>10</v>
      </c>
      <c r="F28" s="92">
        <v>24.932249322493227</v>
      </c>
      <c r="G28" s="92">
        <v>3.6455758774097875</v>
      </c>
      <c r="H28" s="92">
        <v>15.039186613005718</v>
      </c>
      <c r="I28" s="92">
        <v>9.1252359974826938</v>
      </c>
      <c r="J28" s="92">
        <v>4.0899795501022496</v>
      </c>
      <c r="K28" s="92">
        <v>9.9183197199533257</v>
      </c>
      <c r="L28" s="92">
        <v>9.9173553719008254</v>
      </c>
      <c r="M28" s="92">
        <v>15.840779853777416</v>
      </c>
      <c r="N28" s="92">
        <v>2.873012832790653</v>
      </c>
      <c r="O28" s="92">
        <v>18.518518518518519</v>
      </c>
      <c r="P28" s="92">
        <v>1.9083969465648856</v>
      </c>
      <c r="Q28" s="92">
        <v>6.1475409836065573</v>
      </c>
      <c r="R28" s="92">
        <v>30.76923076923077</v>
      </c>
      <c r="S28" s="92">
        <v>9.0658895904160595</v>
      </c>
      <c r="T28" s="92">
        <v>5.596211795092553</v>
      </c>
      <c r="U28" s="93">
        <v>7.9681274900398407</v>
      </c>
    </row>
    <row r="29" spans="1:56">
      <c r="E29" s="31" t="s">
        <v>11</v>
      </c>
      <c r="F29" s="94">
        <v>14.838367779544249</v>
      </c>
      <c r="G29" s="94">
        <v>3.1653274896518142</v>
      </c>
      <c r="H29" s="94">
        <v>16.386641775565234</v>
      </c>
      <c r="I29" s="94">
        <v>12.646514497223935</v>
      </c>
      <c r="J29" s="94">
        <v>12.170385395537526</v>
      </c>
      <c r="K29" s="94">
        <v>7.4841681059297649</v>
      </c>
      <c r="L29" s="94">
        <v>14.669926650366749</v>
      </c>
      <c r="M29" s="94">
        <v>13.215859030837004</v>
      </c>
      <c r="N29" s="94">
        <v>2.6525198938992043</v>
      </c>
      <c r="O29" s="94">
        <v>1.8248175182481754</v>
      </c>
      <c r="P29" s="94">
        <v>5.6710775047258979</v>
      </c>
      <c r="Q29" s="94">
        <v>4.0650406504065044</v>
      </c>
      <c r="R29" s="94">
        <v>18.404907975460123</v>
      </c>
      <c r="S29" s="94">
        <v>7.636016544702513</v>
      </c>
      <c r="T29" s="94">
        <v>4.2337002540220157</v>
      </c>
      <c r="U29" s="95">
        <v>12.845849802371541</v>
      </c>
    </row>
    <row r="30" spans="1:56">
      <c r="E30" s="31" t="s">
        <v>149</v>
      </c>
      <c r="F30" s="94">
        <v>14.902363823227132</v>
      </c>
      <c r="G30" s="94">
        <v>1.6885007278020379</v>
      </c>
      <c r="H30" s="94">
        <v>11.274411113348098</v>
      </c>
      <c r="I30" s="94">
        <v>9.1906314853246371</v>
      </c>
      <c r="J30" s="94">
        <v>7.8895463510848121</v>
      </c>
      <c r="K30" s="94">
        <v>11.758118701007838</v>
      </c>
      <c r="L30" s="94">
        <v>9.6308186195826639</v>
      </c>
      <c r="M30" s="94">
        <v>9.8309083759339355</v>
      </c>
      <c r="N30" s="94">
        <v>1.8450184501845019</v>
      </c>
      <c r="O30" s="94">
        <v>14.184397163120567</v>
      </c>
      <c r="P30" s="94">
        <v>3.6630036630036629</v>
      </c>
      <c r="Q30" s="94">
        <v>7.9681274900398407</v>
      </c>
      <c r="R30" s="94">
        <v>9.2592592592592595</v>
      </c>
      <c r="S30" s="94">
        <v>6.1929091190586778</v>
      </c>
      <c r="T30" s="94">
        <v>8.5609457806767235</v>
      </c>
      <c r="U30" s="95">
        <v>8.7719298245614024</v>
      </c>
    </row>
    <row r="31" spans="1:56" ht="14.25" customHeight="1"/>
    <row r="32" spans="1:56">
      <c r="E32" s="20" t="s">
        <v>132</v>
      </c>
      <c r="F32" s="22"/>
    </row>
    <row r="33" spans="5:6">
      <c r="E33" s="20"/>
      <c r="F33" s="21"/>
    </row>
    <row r="34" spans="5:6">
      <c r="E34" s="17" t="s">
        <v>150</v>
      </c>
    </row>
  </sheetData>
  <mergeCells count="34">
    <mergeCell ref="A3:C4"/>
    <mergeCell ref="W3:Y4"/>
    <mergeCell ref="W17:Y18"/>
    <mergeCell ref="AL3:AN4"/>
    <mergeCell ref="AW3:AY4"/>
    <mergeCell ref="AJ5:AJ7"/>
    <mergeCell ref="AB5:AD5"/>
    <mergeCell ref="AF5:AI5"/>
    <mergeCell ref="AA5:AA7"/>
    <mergeCell ref="AB6:AB7"/>
    <mergeCell ref="AC6:AC7"/>
    <mergeCell ref="AD6:AD7"/>
    <mergeCell ref="BB5:BB6"/>
    <mergeCell ref="BC5:BC6"/>
    <mergeCell ref="BD5:BD6"/>
    <mergeCell ref="AH6:AH7"/>
    <mergeCell ref="AI6:AI7"/>
    <mergeCell ref="BA5:BA6"/>
    <mergeCell ref="A18:C20"/>
    <mergeCell ref="AL5:AL6"/>
    <mergeCell ref="AM5:AM6"/>
    <mergeCell ref="AN5:AN6"/>
    <mergeCell ref="AY5:AY6"/>
    <mergeCell ref="AX5:AX6"/>
    <mergeCell ref="AQ5:AQ6"/>
    <mergeCell ref="AR5:AR6"/>
    <mergeCell ref="AS5:AS6"/>
    <mergeCell ref="AU5:AU6"/>
    <mergeCell ref="AW5:AW6"/>
    <mergeCell ref="AP5:AP6"/>
    <mergeCell ref="AL19:AN20"/>
    <mergeCell ref="AF6:AF7"/>
    <mergeCell ref="AG6:AG7"/>
    <mergeCell ref="AP19:AU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2"/>
  <sheetViews>
    <sheetView showGridLines="0" zoomScale="85" zoomScaleNormal="85" workbookViewId="0">
      <selection activeCell="A2" sqref="A2"/>
    </sheetView>
  </sheetViews>
  <sheetFormatPr defaultRowHeight="14.25"/>
  <cols>
    <col min="2" max="2" width="13.86328125" customWidth="1"/>
    <col min="3" max="3" width="17.46484375" customWidth="1"/>
    <col min="4" max="4" width="4.53125" customWidth="1"/>
    <col min="6" max="6" width="11.33203125" customWidth="1"/>
    <col min="7" max="7" width="12.86328125" customWidth="1"/>
    <col min="13" max="13" width="10.33203125" customWidth="1"/>
    <col min="14" max="14" width="11.33203125" customWidth="1"/>
    <col min="17" max="17" width="13" customWidth="1"/>
    <col min="18" max="18" width="11.33203125" customWidth="1"/>
    <col min="19" max="19" width="12" customWidth="1"/>
    <col min="21" max="21" width="11" customWidth="1"/>
    <col min="22" max="22" width="10.86328125" customWidth="1"/>
    <col min="23" max="23" width="4.53125" customWidth="1"/>
    <col min="24" max="24" width="8.53125" style="3" customWidth="1"/>
    <col min="25" max="25" width="15.33203125" style="3" customWidth="1"/>
    <col min="26" max="26" width="18.1328125" style="3" customWidth="1"/>
    <col min="27" max="27" width="4.53125" style="3" customWidth="1"/>
    <col min="29" max="31" width="11.46484375" customWidth="1"/>
    <col min="32" max="32" width="1.1328125" style="5" customWidth="1"/>
    <col min="33" max="34" width="11.46484375" customWidth="1"/>
    <col min="35" max="35" width="12.1328125" customWidth="1"/>
    <col min="36" max="36" width="11.46484375" customWidth="1"/>
    <col min="37" max="37" width="13" customWidth="1"/>
    <col min="38" max="38" width="4.6640625" customWidth="1"/>
    <col min="40" max="40" width="14" customWidth="1"/>
    <col min="41" max="41" width="18.33203125" customWidth="1"/>
    <col min="42" max="42" width="4.53125" customWidth="1"/>
    <col min="43" max="43" width="13.46484375" customWidth="1"/>
    <col min="44" max="44" width="14" customWidth="1"/>
    <col min="45" max="45" width="12.6640625" customWidth="1"/>
    <col min="46" max="46" width="11.53125" customWidth="1"/>
    <col min="47" max="47" width="15" customWidth="1"/>
    <col min="48" max="48" width="4.6640625" customWidth="1"/>
    <col min="49" max="49" width="15.33203125" customWidth="1"/>
    <col min="50" max="50" width="15.46484375" customWidth="1"/>
    <col min="51" max="51" width="18.1328125" customWidth="1"/>
  </cols>
  <sheetData>
    <row r="1" spans="1:52" s="38" customFormat="1" ht="53.25" customHeight="1">
      <c r="A1" s="14" t="s">
        <v>162</v>
      </c>
      <c r="AF1" s="129"/>
    </row>
    <row r="2" spans="1:52" s="52" customFormat="1" ht="16.5" customHeight="1">
      <c r="A2" s="54"/>
      <c r="AF2" s="21"/>
      <c r="AM2" s="222" t="s">
        <v>109</v>
      </c>
      <c r="AN2" s="217"/>
      <c r="AO2" s="217"/>
      <c r="AW2" s="222" t="s">
        <v>111</v>
      </c>
      <c r="AX2" s="217"/>
      <c r="AY2" s="217"/>
    </row>
    <row r="3" spans="1:52" s="174" customFormat="1" ht="16.5" customHeight="1">
      <c r="A3" s="230" t="s">
        <v>33</v>
      </c>
      <c r="B3" s="217"/>
      <c r="C3" s="217"/>
      <c r="X3" s="222" t="s">
        <v>147</v>
      </c>
      <c r="Y3" s="217"/>
      <c r="Z3" s="217"/>
      <c r="AF3" s="21"/>
      <c r="AM3" s="217"/>
      <c r="AN3" s="217"/>
      <c r="AO3" s="217"/>
      <c r="AW3" s="217"/>
      <c r="AX3" s="217"/>
      <c r="AY3" s="217"/>
    </row>
    <row r="4" spans="1:52" ht="18.5" customHeight="1">
      <c r="A4" s="223"/>
      <c r="B4" s="223"/>
      <c r="C4" s="223"/>
      <c r="D4" s="11"/>
      <c r="E4" s="11" t="s">
        <v>34</v>
      </c>
      <c r="G4" s="3"/>
      <c r="H4" s="3"/>
      <c r="I4" s="11"/>
      <c r="J4" s="3"/>
      <c r="K4" s="3"/>
      <c r="L4" s="11"/>
      <c r="M4" s="3"/>
      <c r="N4" s="3"/>
      <c r="O4" s="11"/>
      <c r="P4" s="3"/>
      <c r="Q4" s="3"/>
      <c r="R4" s="11"/>
      <c r="S4" s="3"/>
      <c r="T4" s="3"/>
      <c r="U4" s="11"/>
      <c r="V4" s="3"/>
      <c r="X4" s="223"/>
      <c r="Y4" s="223"/>
      <c r="Z4" s="223"/>
      <c r="AB4" s="11" t="s">
        <v>113</v>
      </c>
      <c r="AC4" s="11"/>
      <c r="AD4" s="3"/>
      <c r="AE4" s="3"/>
      <c r="AG4" s="11"/>
      <c r="AH4" s="3"/>
      <c r="AJ4" s="11"/>
      <c r="AK4" s="3"/>
      <c r="AL4" s="11"/>
      <c r="AM4" s="223"/>
      <c r="AN4" s="223"/>
      <c r="AO4" s="223"/>
      <c r="AP4" s="3"/>
      <c r="AQ4" s="18" t="s">
        <v>110</v>
      </c>
      <c r="AW4" s="223"/>
      <c r="AX4" s="223"/>
      <c r="AY4" s="223"/>
      <c r="AZ4" s="11"/>
    </row>
    <row r="5" spans="1:52" ht="45.5" customHeight="1">
      <c r="A5" s="37" t="s">
        <v>1</v>
      </c>
      <c r="B5" s="190" t="s">
        <v>140</v>
      </c>
      <c r="C5" s="106" t="s">
        <v>108</v>
      </c>
      <c r="D5" s="4"/>
      <c r="E5" s="37" t="s">
        <v>1</v>
      </c>
      <c r="F5" s="105" t="s">
        <v>12</v>
      </c>
      <c r="G5" s="105" t="s">
        <v>13</v>
      </c>
      <c r="H5" s="105" t="s">
        <v>14</v>
      </c>
      <c r="I5" s="105" t="s">
        <v>15</v>
      </c>
      <c r="J5" s="105" t="s">
        <v>16</v>
      </c>
      <c r="K5" s="105" t="s">
        <v>17</v>
      </c>
      <c r="L5" s="105" t="s">
        <v>18</v>
      </c>
      <c r="M5" s="105" t="s">
        <v>19</v>
      </c>
      <c r="N5" s="105" t="s">
        <v>20</v>
      </c>
      <c r="O5" s="105" t="s">
        <v>21</v>
      </c>
      <c r="P5" s="105" t="s">
        <v>22</v>
      </c>
      <c r="Q5" s="105" t="s">
        <v>23</v>
      </c>
      <c r="R5" s="105" t="s">
        <v>24</v>
      </c>
      <c r="S5" s="105" t="s">
        <v>25</v>
      </c>
      <c r="T5" s="105" t="s">
        <v>26</v>
      </c>
      <c r="U5" s="105" t="s">
        <v>27</v>
      </c>
      <c r="V5" s="106" t="s">
        <v>35</v>
      </c>
      <c r="X5" s="172" t="s">
        <v>1</v>
      </c>
      <c r="Y5" s="173" t="s">
        <v>140</v>
      </c>
      <c r="Z5" s="179" t="s">
        <v>108</v>
      </c>
      <c r="AB5" s="235" t="s">
        <v>1</v>
      </c>
      <c r="AC5" s="234" t="s">
        <v>28</v>
      </c>
      <c r="AD5" s="234"/>
      <c r="AE5" s="234"/>
      <c r="AF5" s="156"/>
      <c r="AG5" s="234" t="s">
        <v>29</v>
      </c>
      <c r="AH5" s="234"/>
      <c r="AI5" s="234"/>
      <c r="AJ5" s="234"/>
      <c r="AK5" s="231" t="s">
        <v>140</v>
      </c>
      <c r="AL5" s="3"/>
      <c r="AM5" s="37" t="s">
        <v>1</v>
      </c>
      <c r="AN5" s="190" t="s">
        <v>140</v>
      </c>
      <c r="AO5" s="106" t="s">
        <v>108</v>
      </c>
      <c r="AQ5" s="37" t="s">
        <v>1</v>
      </c>
      <c r="AR5" s="158" t="s">
        <v>30</v>
      </c>
      <c r="AS5" s="158" t="s">
        <v>31</v>
      </c>
      <c r="AT5" s="158" t="s">
        <v>32</v>
      </c>
      <c r="AU5" s="190" t="s">
        <v>140</v>
      </c>
      <c r="AW5" s="37" t="s">
        <v>1</v>
      </c>
      <c r="AX5" s="190" t="s">
        <v>140</v>
      </c>
      <c r="AY5" s="106" t="s">
        <v>108</v>
      </c>
    </row>
    <row r="6" spans="1:52" ht="27.5" customHeight="1">
      <c r="A6" s="34" t="s">
        <v>2</v>
      </c>
      <c r="B6" s="107">
        <v>2289</v>
      </c>
      <c r="C6" s="133">
        <v>52.612223320385226</v>
      </c>
      <c r="D6" s="9"/>
      <c r="E6" s="34" t="s">
        <v>2</v>
      </c>
      <c r="F6" s="110">
        <v>114</v>
      </c>
      <c r="G6" s="110">
        <v>465</v>
      </c>
      <c r="H6" s="111">
        <v>277</v>
      </c>
      <c r="I6" s="110">
        <v>133</v>
      </c>
      <c r="J6" s="110">
        <v>24</v>
      </c>
      <c r="K6" s="111">
        <v>118</v>
      </c>
      <c r="L6" s="110">
        <v>59</v>
      </c>
      <c r="M6" s="110">
        <v>155</v>
      </c>
      <c r="N6" s="111">
        <v>178</v>
      </c>
      <c r="O6" s="110">
        <v>26</v>
      </c>
      <c r="P6" s="110">
        <v>27</v>
      </c>
      <c r="Q6" s="111">
        <v>28</v>
      </c>
      <c r="R6" s="110">
        <v>47</v>
      </c>
      <c r="S6" s="110">
        <v>362</v>
      </c>
      <c r="T6" s="111">
        <v>181</v>
      </c>
      <c r="U6" s="110">
        <v>93</v>
      </c>
      <c r="V6" s="112">
        <v>2</v>
      </c>
      <c r="X6" s="29" t="s">
        <v>2</v>
      </c>
      <c r="Y6" s="74">
        <v>1</v>
      </c>
      <c r="Z6" s="125">
        <v>2.298480704254488E-2</v>
      </c>
      <c r="AB6" s="236"/>
      <c r="AC6" s="238" t="s">
        <v>82</v>
      </c>
      <c r="AD6" s="238" t="s">
        <v>83</v>
      </c>
      <c r="AE6" s="238" t="s">
        <v>84</v>
      </c>
      <c r="AF6" s="157"/>
      <c r="AG6" s="238" t="s">
        <v>82</v>
      </c>
      <c r="AH6" s="238" t="s">
        <v>85</v>
      </c>
      <c r="AI6" s="238" t="s">
        <v>86</v>
      </c>
      <c r="AJ6" s="238" t="s">
        <v>87</v>
      </c>
      <c r="AK6" s="232"/>
      <c r="AM6" s="43" t="s">
        <v>2</v>
      </c>
      <c r="AN6" s="74">
        <v>14</v>
      </c>
      <c r="AO6" s="125">
        <v>0.32178729859562827</v>
      </c>
      <c r="AQ6" s="43" t="s">
        <v>2</v>
      </c>
      <c r="AR6" s="74">
        <v>1</v>
      </c>
      <c r="AS6" s="74">
        <v>5</v>
      </c>
      <c r="AT6" s="74">
        <v>8</v>
      </c>
      <c r="AU6" s="165">
        <v>14</v>
      </c>
      <c r="AW6" s="44" t="s">
        <v>2</v>
      </c>
      <c r="AX6" s="113">
        <v>67</v>
      </c>
      <c r="AY6" s="130">
        <v>1.5399820718505068</v>
      </c>
    </row>
    <row r="7" spans="1:52">
      <c r="A7" s="35" t="s">
        <v>3</v>
      </c>
      <c r="B7" s="108">
        <v>2218</v>
      </c>
      <c r="C7" s="134">
        <v>50.59306569343066</v>
      </c>
      <c r="D7" s="9"/>
      <c r="E7" s="35" t="s">
        <v>3</v>
      </c>
      <c r="F7" s="113">
        <v>94</v>
      </c>
      <c r="G7" s="113">
        <v>444</v>
      </c>
      <c r="H7" s="114">
        <v>331</v>
      </c>
      <c r="I7" s="113">
        <v>161</v>
      </c>
      <c r="J7" s="113">
        <v>27</v>
      </c>
      <c r="K7" s="114">
        <v>75</v>
      </c>
      <c r="L7" s="113">
        <v>43</v>
      </c>
      <c r="M7" s="113">
        <v>150</v>
      </c>
      <c r="N7" s="114">
        <v>195</v>
      </c>
      <c r="O7" s="113">
        <v>28</v>
      </c>
      <c r="P7" s="113">
        <v>18</v>
      </c>
      <c r="Q7" s="114">
        <v>30</v>
      </c>
      <c r="R7" s="113">
        <v>52</v>
      </c>
      <c r="S7" s="113">
        <v>337</v>
      </c>
      <c r="T7" s="114">
        <v>161</v>
      </c>
      <c r="U7" s="113">
        <v>72</v>
      </c>
      <c r="V7" s="115">
        <v>0</v>
      </c>
      <c r="X7" s="30" t="s">
        <v>3</v>
      </c>
      <c r="Y7" s="126">
        <v>0</v>
      </c>
      <c r="Z7" s="127">
        <v>0</v>
      </c>
      <c r="AB7" s="237"/>
      <c r="AC7" s="239"/>
      <c r="AD7" s="239"/>
      <c r="AE7" s="239"/>
      <c r="AF7" s="157"/>
      <c r="AG7" s="239"/>
      <c r="AH7" s="239"/>
      <c r="AI7" s="239"/>
      <c r="AJ7" s="239"/>
      <c r="AK7" s="233"/>
      <c r="AM7" s="44" t="s">
        <v>3</v>
      </c>
      <c r="AN7" s="126">
        <v>22</v>
      </c>
      <c r="AO7" s="127">
        <v>0.50182481751824815</v>
      </c>
      <c r="AQ7" s="44" t="s">
        <v>3</v>
      </c>
      <c r="AR7" s="126">
        <v>3</v>
      </c>
      <c r="AS7" s="126">
        <v>5</v>
      </c>
      <c r="AT7" s="126">
        <v>14</v>
      </c>
      <c r="AU7" s="166">
        <v>22</v>
      </c>
      <c r="AW7" s="44" t="s">
        <v>3</v>
      </c>
      <c r="AX7" s="113">
        <v>92</v>
      </c>
      <c r="AY7" s="130">
        <v>2.0985401459854014</v>
      </c>
    </row>
    <row r="8" spans="1:52">
      <c r="A8" s="35" t="s">
        <v>4</v>
      </c>
      <c r="B8" s="108">
        <v>2114</v>
      </c>
      <c r="C8" s="134">
        <v>47.95716975567705</v>
      </c>
      <c r="D8" s="9"/>
      <c r="E8" s="35" t="s">
        <v>4</v>
      </c>
      <c r="F8" s="113">
        <v>112</v>
      </c>
      <c r="G8" s="113">
        <v>368</v>
      </c>
      <c r="H8" s="114">
        <v>300</v>
      </c>
      <c r="I8" s="113">
        <v>175</v>
      </c>
      <c r="J8" s="113">
        <v>23</v>
      </c>
      <c r="K8" s="114">
        <v>87</v>
      </c>
      <c r="L8" s="113">
        <v>76</v>
      </c>
      <c r="M8" s="113">
        <v>153</v>
      </c>
      <c r="N8" s="114">
        <v>192</v>
      </c>
      <c r="O8" s="113">
        <v>25</v>
      </c>
      <c r="P8" s="113">
        <v>17</v>
      </c>
      <c r="Q8" s="114">
        <v>25</v>
      </c>
      <c r="R8" s="113">
        <v>31</v>
      </c>
      <c r="S8" s="113">
        <v>298</v>
      </c>
      <c r="T8" s="114">
        <v>164</v>
      </c>
      <c r="U8" s="113">
        <v>68</v>
      </c>
      <c r="V8" s="115">
        <v>0</v>
      </c>
      <c r="X8" s="30" t="s">
        <v>4</v>
      </c>
      <c r="Y8" s="126">
        <v>1</v>
      </c>
      <c r="Z8" s="127">
        <v>2.2685510764274858E-2</v>
      </c>
      <c r="AB8" s="34" t="s">
        <v>2</v>
      </c>
      <c r="AC8" s="74">
        <v>0</v>
      </c>
      <c r="AD8" s="74">
        <v>0</v>
      </c>
      <c r="AE8" s="74">
        <v>0</v>
      </c>
      <c r="AF8" s="126"/>
      <c r="AG8" s="74">
        <v>0</v>
      </c>
      <c r="AH8" s="74">
        <v>1</v>
      </c>
      <c r="AI8" s="74">
        <v>0</v>
      </c>
      <c r="AJ8" s="74">
        <v>0</v>
      </c>
      <c r="AK8" s="165">
        <v>1</v>
      </c>
      <c r="AM8" s="44" t="s">
        <v>4</v>
      </c>
      <c r="AN8" s="126">
        <v>21</v>
      </c>
      <c r="AO8" s="127">
        <v>0.47639572604977198</v>
      </c>
      <c r="AQ8" s="44" t="s">
        <v>4</v>
      </c>
      <c r="AR8" s="126">
        <v>1</v>
      </c>
      <c r="AS8" s="126">
        <v>5</v>
      </c>
      <c r="AT8" s="126">
        <v>15</v>
      </c>
      <c r="AU8" s="166">
        <v>21</v>
      </c>
      <c r="AW8" s="44" t="s">
        <v>4</v>
      </c>
      <c r="AX8" s="113">
        <v>100</v>
      </c>
      <c r="AY8" s="130">
        <v>2.2685510764274861</v>
      </c>
    </row>
    <row r="9" spans="1:52">
      <c r="A9" s="35" t="s">
        <v>5</v>
      </c>
      <c r="B9" s="108">
        <v>1991</v>
      </c>
      <c r="C9" s="134">
        <v>44.821143153013217</v>
      </c>
      <c r="D9" s="9"/>
      <c r="E9" s="35" t="s">
        <v>5</v>
      </c>
      <c r="F9" s="113">
        <v>124</v>
      </c>
      <c r="G9" s="113">
        <v>413</v>
      </c>
      <c r="H9" s="114">
        <v>298</v>
      </c>
      <c r="I9" s="113">
        <v>137</v>
      </c>
      <c r="J9" s="113">
        <v>15</v>
      </c>
      <c r="K9" s="114">
        <v>75</v>
      </c>
      <c r="L9" s="113">
        <v>61</v>
      </c>
      <c r="M9" s="113">
        <v>129</v>
      </c>
      <c r="N9" s="114">
        <v>129</v>
      </c>
      <c r="O9" s="113">
        <v>22</v>
      </c>
      <c r="P9" s="113">
        <v>19</v>
      </c>
      <c r="Q9" s="114">
        <v>10</v>
      </c>
      <c r="R9" s="113">
        <v>29</v>
      </c>
      <c r="S9" s="113">
        <v>287</v>
      </c>
      <c r="T9" s="114">
        <v>173</v>
      </c>
      <c r="U9" s="113">
        <v>69</v>
      </c>
      <c r="V9" s="115">
        <v>1</v>
      </c>
      <c r="X9" s="30" t="s">
        <v>5</v>
      </c>
      <c r="Y9" s="126">
        <v>4</v>
      </c>
      <c r="Z9" s="127">
        <v>9.0047500056279692E-2</v>
      </c>
      <c r="AB9" s="35" t="s">
        <v>3</v>
      </c>
      <c r="AC9" s="126">
        <v>0</v>
      </c>
      <c r="AD9" s="126">
        <v>0</v>
      </c>
      <c r="AE9" s="126">
        <v>0</v>
      </c>
      <c r="AF9" s="126"/>
      <c r="AG9" s="126">
        <v>0</v>
      </c>
      <c r="AH9" s="126">
        <v>0</v>
      </c>
      <c r="AI9" s="126">
        <v>0</v>
      </c>
      <c r="AJ9" s="126">
        <v>0</v>
      </c>
      <c r="AK9" s="166">
        <v>0</v>
      </c>
      <c r="AM9" s="44" t="s">
        <v>5</v>
      </c>
      <c r="AN9" s="126">
        <v>21</v>
      </c>
      <c r="AO9" s="127">
        <v>0.47274937529546834</v>
      </c>
      <c r="AQ9" s="44" t="s">
        <v>5</v>
      </c>
      <c r="AR9" s="126">
        <v>4</v>
      </c>
      <c r="AS9" s="126">
        <v>3</v>
      </c>
      <c r="AT9" s="126">
        <v>14</v>
      </c>
      <c r="AU9" s="166">
        <v>21</v>
      </c>
      <c r="AW9" s="44" t="s">
        <v>5</v>
      </c>
      <c r="AX9" s="113">
        <v>93</v>
      </c>
      <c r="AY9" s="130">
        <v>2.0936043763085026</v>
      </c>
    </row>
    <row r="10" spans="1:52">
      <c r="A10" s="35" t="s">
        <v>6</v>
      </c>
      <c r="B10" s="108">
        <v>2065</v>
      </c>
      <c r="C10" s="134">
        <v>45.843045843045843</v>
      </c>
      <c r="D10" s="9"/>
      <c r="E10" s="35" t="s">
        <v>6</v>
      </c>
      <c r="F10" s="113">
        <v>126</v>
      </c>
      <c r="G10" s="113">
        <v>444</v>
      </c>
      <c r="H10" s="114">
        <v>274</v>
      </c>
      <c r="I10" s="113">
        <v>136</v>
      </c>
      <c r="J10" s="113">
        <v>21</v>
      </c>
      <c r="K10" s="114">
        <v>88</v>
      </c>
      <c r="L10" s="113">
        <v>34</v>
      </c>
      <c r="M10" s="113">
        <v>128</v>
      </c>
      <c r="N10" s="114">
        <v>141</v>
      </c>
      <c r="O10" s="113">
        <v>27</v>
      </c>
      <c r="P10" s="113">
        <v>18</v>
      </c>
      <c r="Q10" s="114">
        <v>26</v>
      </c>
      <c r="R10" s="113">
        <v>28</v>
      </c>
      <c r="S10" s="113">
        <v>329</v>
      </c>
      <c r="T10" s="114">
        <v>183</v>
      </c>
      <c r="U10" s="113">
        <v>62</v>
      </c>
      <c r="V10" s="115">
        <v>0</v>
      </c>
      <c r="X10" s="30" t="s">
        <v>6</v>
      </c>
      <c r="Y10" s="126">
        <v>13</v>
      </c>
      <c r="Z10" s="127">
        <v>0.28860028860028858</v>
      </c>
      <c r="AB10" s="35" t="s">
        <v>4</v>
      </c>
      <c r="AC10" s="126">
        <v>0</v>
      </c>
      <c r="AD10" s="126">
        <v>0</v>
      </c>
      <c r="AE10" s="126">
        <v>0</v>
      </c>
      <c r="AF10" s="126"/>
      <c r="AG10" s="126">
        <v>1</v>
      </c>
      <c r="AH10" s="126">
        <v>0</v>
      </c>
      <c r="AI10" s="126">
        <v>0</v>
      </c>
      <c r="AJ10" s="126">
        <v>0</v>
      </c>
      <c r="AK10" s="166">
        <v>1</v>
      </c>
      <c r="AM10" s="44" t="s">
        <v>6</v>
      </c>
      <c r="AN10" s="126">
        <v>33</v>
      </c>
      <c r="AO10" s="127">
        <v>0.73260073260073266</v>
      </c>
      <c r="AQ10" s="44" t="s">
        <v>6</v>
      </c>
      <c r="AR10" s="126">
        <v>13</v>
      </c>
      <c r="AS10" s="126">
        <v>11</v>
      </c>
      <c r="AT10" s="126">
        <v>9</v>
      </c>
      <c r="AU10" s="166">
        <v>33</v>
      </c>
      <c r="AW10" s="44" t="s">
        <v>6</v>
      </c>
      <c r="AX10" s="113">
        <v>50</v>
      </c>
      <c r="AY10" s="130">
        <v>1.11000111000111</v>
      </c>
    </row>
    <row r="11" spans="1:52">
      <c r="A11" s="35" t="s">
        <v>7</v>
      </c>
      <c r="B11" s="108">
        <v>2071</v>
      </c>
      <c r="C11" s="134">
        <v>45.163119330076761</v>
      </c>
      <c r="D11" s="9"/>
      <c r="E11" s="35" t="s">
        <v>7</v>
      </c>
      <c r="F11" s="113">
        <v>119</v>
      </c>
      <c r="G11" s="113">
        <v>493</v>
      </c>
      <c r="H11" s="114">
        <v>241</v>
      </c>
      <c r="I11" s="113">
        <v>108</v>
      </c>
      <c r="J11" s="113">
        <v>28</v>
      </c>
      <c r="K11" s="114">
        <v>74</v>
      </c>
      <c r="L11" s="113">
        <v>55</v>
      </c>
      <c r="M11" s="113">
        <v>164</v>
      </c>
      <c r="N11" s="114">
        <v>143</v>
      </c>
      <c r="O11" s="113">
        <v>21</v>
      </c>
      <c r="P11" s="113">
        <v>23</v>
      </c>
      <c r="Q11" s="114">
        <v>17</v>
      </c>
      <c r="R11" s="113">
        <v>27</v>
      </c>
      <c r="S11" s="113">
        <v>332</v>
      </c>
      <c r="T11" s="114">
        <v>164</v>
      </c>
      <c r="U11" s="113">
        <v>60</v>
      </c>
      <c r="V11" s="115">
        <v>2</v>
      </c>
      <c r="X11" s="30" t="s">
        <v>7</v>
      </c>
      <c r="Y11" s="126">
        <v>11</v>
      </c>
      <c r="Z11" s="127">
        <v>0.23988136775994415</v>
      </c>
      <c r="AB11" s="35" t="s">
        <v>5</v>
      </c>
      <c r="AC11" s="126">
        <v>2</v>
      </c>
      <c r="AD11" s="126">
        <v>0</v>
      </c>
      <c r="AE11" s="126">
        <v>0</v>
      </c>
      <c r="AF11" s="126"/>
      <c r="AG11" s="126">
        <v>0</v>
      </c>
      <c r="AH11" s="126">
        <v>0</v>
      </c>
      <c r="AI11" s="126">
        <v>2</v>
      </c>
      <c r="AJ11" s="126">
        <v>0</v>
      </c>
      <c r="AK11" s="166">
        <v>4</v>
      </c>
      <c r="AM11" s="44" t="s">
        <v>7</v>
      </c>
      <c r="AN11" s="126">
        <v>34</v>
      </c>
      <c r="AO11" s="127">
        <v>0.74145150034891838</v>
      </c>
      <c r="AQ11" s="44" t="s">
        <v>7</v>
      </c>
      <c r="AR11" s="126">
        <v>3</v>
      </c>
      <c r="AS11" s="126">
        <v>13</v>
      </c>
      <c r="AT11" s="126">
        <v>18</v>
      </c>
      <c r="AU11" s="166">
        <v>34</v>
      </c>
      <c r="AW11" s="44" t="s">
        <v>7</v>
      </c>
      <c r="AX11" s="113">
        <v>37</v>
      </c>
      <c r="AY11" s="130">
        <v>0.80687369155617583</v>
      </c>
    </row>
    <row r="12" spans="1:52">
      <c r="A12" s="35" t="s">
        <v>8</v>
      </c>
      <c r="B12" s="108">
        <v>2423</v>
      </c>
      <c r="C12" s="134">
        <v>51.79453196810671</v>
      </c>
      <c r="D12" s="9"/>
      <c r="E12" s="35" t="s">
        <v>8</v>
      </c>
      <c r="F12" s="113">
        <v>177</v>
      </c>
      <c r="G12" s="113">
        <v>600</v>
      </c>
      <c r="H12" s="114">
        <v>316</v>
      </c>
      <c r="I12" s="113">
        <v>116</v>
      </c>
      <c r="J12" s="113">
        <v>36</v>
      </c>
      <c r="K12" s="114">
        <v>102</v>
      </c>
      <c r="L12" s="113">
        <v>66</v>
      </c>
      <c r="M12" s="113">
        <v>155</v>
      </c>
      <c r="N12" s="114">
        <v>147</v>
      </c>
      <c r="O12" s="113">
        <v>31</v>
      </c>
      <c r="P12" s="113">
        <v>24</v>
      </c>
      <c r="Q12" s="114">
        <v>31</v>
      </c>
      <c r="R12" s="113">
        <v>45</v>
      </c>
      <c r="S12" s="113">
        <v>316</v>
      </c>
      <c r="T12" s="114">
        <v>185</v>
      </c>
      <c r="U12" s="113">
        <v>76</v>
      </c>
      <c r="V12" s="115">
        <v>0</v>
      </c>
      <c r="X12" s="30" t="s">
        <v>8</v>
      </c>
      <c r="Y12" s="126">
        <v>7</v>
      </c>
      <c r="Z12" s="127">
        <v>0.14963339817447255</v>
      </c>
      <c r="AB12" s="35" t="s">
        <v>6</v>
      </c>
      <c r="AC12" s="126">
        <v>8</v>
      </c>
      <c r="AD12" s="126">
        <v>0</v>
      </c>
      <c r="AE12" s="126">
        <v>1</v>
      </c>
      <c r="AF12" s="126"/>
      <c r="AG12" s="126">
        <v>0</v>
      </c>
      <c r="AH12" s="126">
        <v>1</v>
      </c>
      <c r="AI12" s="126">
        <v>1</v>
      </c>
      <c r="AJ12" s="126">
        <v>2</v>
      </c>
      <c r="AK12" s="166">
        <v>13</v>
      </c>
      <c r="AM12" s="44" t="s">
        <v>8</v>
      </c>
      <c r="AN12" s="126">
        <v>19</v>
      </c>
      <c r="AO12" s="127">
        <v>0.40614779504499693</v>
      </c>
      <c r="AQ12" s="44" t="s">
        <v>8</v>
      </c>
      <c r="AR12" s="126">
        <v>2</v>
      </c>
      <c r="AS12" s="126">
        <v>3</v>
      </c>
      <c r="AT12" s="126">
        <v>14</v>
      </c>
      <c r="AU12" s="166">
        <v>19</v>
      </c>
      <c r="AW12" s="44" t="s">
        <v>8</v>
      </c>
      <c r="AX12" s="113">
        <v>39</v>
      </c>
      <c r="AY12" s="130">
        <v>0.83367178982920409</v>
      </c>
    </row>
    <row r="13" spans="1:52" ht="14.75" customHeight="1">
      <c r="A13" s="35" t="s">
        <v>9</v>
      </c>
      <c r="B13" s="108">
        <v>2772</v>
      </c>
      <c r="C13" s="134">
        <v>58.169303731061397</v>
      </c>
      <c r="D13" s="9"/>
      <c r="E13" s="35" t="s">
        <v>9</v>
      </c>
      <c r="F13" s="113">
        <v>157</v>
      </c>
      <c r="G13" s="113">
        <v>745</v>
      </c>
      <c r="H13" s="114">
        <v>361</v>
      </c>
      <c r="I13" s="113">
        <v>160</v>
      </c>
      <c r="J13" s="113">
        <v>47</v>
      </c>
      <c r="K13" s="114">
        <v>115</v>
      </c>
      <c r="L13" s="113">
        <v>81</v>
      </c>
      <c r="M13" s="113">
        <v>159</v>
      </c>
      <c r="N13" s="114">
        <v>234</v>
      </c>
      <c r="O13" s="113">
        <v>38</v>
      </c>
      <c r="P13" s="113">
        <v>26</v>
      </c>
      <c r="Q13" s="114">
        <v>29</v>
      </c>
      <c r="R13" s="113">
        <v>48</v>
      </c>
      <c r="S13" s="113">
        <v>327</v>
      </c>
      <c r="T13" s="114">
        <v>172</v>
      </c>
      <c r="U13" s="113">
        <v>73</v>
      </c>
      <c r="V13" s="115">
        <v>0</v>
      </c>
      <c r="X13" s="30" t="s">
        <v>9</v>
      </c>
      <c r="Y13" s="126">
        <v>6</v>
      </c>
      <c r="Z13" s="127">
        <v>0.12590758383346623</v>
      </c>
      <c r="AB13" s="35" t="s">
        <v>7</v>
      </c>
      <c r="AC13" s="126">
        <v>2</v>
      </c>
      <c r="AD13" s="126">
        <v>2</v>
      </c>
      <c r="AE13" s="126">
        <v>0</v>
      </c>
      <c r="AF13" s="126"/>
      <c r="AG13" s="126">
        <v>0</v>
      </c>
      <c r="AH13" s="126">
        <v>4</v>
      </c>
      <c r="AI13" s="126">
        <v>1</v>
      </c>
      <c r="AJ13" s="126">
        <v>2</v>
      </c>
      <c r="AK13" s="166">
        <v>11</v>
      </c>
      <c r="AM13" s="44" t="s">
        <v>9</v>
      </c>
      <c r="AN13" s="126">
        <v>32</v>
      </c>
      <c r="AO13" s="127">
        <v>0.6715071137784866</v>
      </c>
      <c r="AQ13" s="44" t="s">
        <v>9</v>
      </c>
      <c r="AR13" s="126">
        <v>7</v>
      </c>
      <c r="AS13" s="126">
        <v>12</v>
      </c>
      <c r="AT13" s="126">
        <v>13</v>
      </c>
      <c r="AU13" s="166">
        <v>32</v>
      </c>
      <c r="AW13" s="44" t="s">
        <v>9</v>
      </c>
      <c r="AX13" s="113">
        <v>33</v>
      </c>
      <c r="AY13" s="130">
        <v>0.69249171108406427</v>
      </c>
    </row>
    <row r="14" spans="1:52">
      <c r="A14" s="35" t="s">
        <v>10</v>
      </c>
      <c r="B14" s="108">
        <v>2698</v>
      </c>
      <c r="C14" s="134">
        <v>55.732286717620333</v>
      </c>
      <c r="D14" s="9"/>
      <c r="E14" s="35" t="s">
        <v>10</v>
      </c>
      <c r="F14" s="113">
        <v>157</v>
      </c>
      <c r="G14" s="113">
        <v>677</v>
      </c>
      <c r="H14" s="114">
        <v>368</v>
      </c>
      <c r="I14" s="113">
        <v>140</v>
      </c>
      <c r="J14" s="113">
        <v>34</v>
      </c>
      <c r="K14" s="114">
        <v>95</v>
      </c>
      <c r="L14" s="113">
        <v>75</v>
      </c>
      <c r="M14" s="113">
        <v>187</v>
      </c>
      <c r="N14" s="114">
        <v>235</v>
      </c>
      <c r="O14" s="113">
        <v>51</v>
      </c>
      <c r="P14" s="113">
        <v>29</v>
      </c>
      <c r="Q14" s="114">
        <v>23</v>
      </c>
      <c r="R14" s="113">
        <v>39</v>
      </c>
      <c r="S14" s="113">
        <v>317</v>
      </c>
      <c r="T14" s="114">
        <v>179</v>
      </c>
      <c r="U14" s="113">
        <v>92</v>
      </c>
      <c r="V14" s="115">
        <v>0</v>
      </c>
      <c r="X14" s="30" t="s">
        <v>10</v>
      </c>
      <c r="Y14" s="126">
        <v>11</v>
      </c>
      <c r="Z14" s="127">
        <v>0.22722577979756248</v>
      </c>
      <c r="AB14" s="35" t="s">
        <v>8</v>
      </c>
      <c r="AC14" s="126">
        <v>3</v>
      </c>
      <c r="AD14" s="126">
        <v>0</v>
      </c>
      <c r="AE14" s="126">
        <v>0</v>
      </c>
      <c r="AF14" s="126"/>
      <c r="AG14" s="126">
        <v>0</v>
      </c>
      <c r="AH14" s="126">
        <v>0</v>
      </c>
      <c r="AI14" s="126">
        <v>1</v>
      </c>
      <c r="AJ14" s="126">
        <v>3</v>
      </c>
      <c r="AK14" s="166">
        <v>7</v>
      </c>
      <c r="AM14" s="44" t="s">
        <v>10</v>
      </c>
      <c r="AN14" s="126">
        <v>18</v>
      </c>
      <c r="AO14" s="127">
        <v>0.37182400330510224</v>
      </c>
      <c r="AQ14" s="44" t="s">
        <v>10</v>
      </c>
      <c r="AR14" s="126">
        <v>3</v>
      </c>
      <c r="AS14" s="126">
        <v>5</v>
      </c>
      <c r="AT14" s="126">
        <v>10</v>
      </c>
      <c r="AU14" s="166">
        <v>18</v>
      </c>
      <c r="AW14" s="44" t="s">
        <v>10</v>
      </c>
      <c r="AX14" s="113">
        <v>28</v>
      </c>
      <c r="AY14" s="130">
        <v>0.57839289403015903</v>
      </c>
    </row>
    <row r="15" spans="1:52">
      <c r="A15" s="36" t="s">
        <v>11</v>
      </c>
      <c r="B15" s="109">
        <v>2535</v>
      </c>
      <c r="C15" s="132">
        <v>51.555826723611958</v>
      </c>
      <c r="D15" s="9"/>
      <c r="E15" s="36" t="s">
        <v>11</v>
      </c>
      <c r="F15" s="109">
        <v>178</v>
      </c>
      <c r="G15" s="109">
        <v>552</v>
      </c>
      <c r="H15" s="109">
        <v>372</v>
      </c>
      <c r="I15" s="109">
        <v>186</v>
      </c>
      <c r="J15" s="109">
        <v>48</v>
      </c>
      <c r="K15" s="109">
        <v>106</v>
      </c>
      <c r="L15" s="109">
        <v>76</v>
      </c>
      <c r="M15" s="109">
        <v>156</v>
      </c>
      <c r="N15" s="109">
        <v>208</v>
      </c>
      <c r="O15" s="109">
        <v>32</v>
      </c>
      <c r="P15" s="109">
        <v>24</v>
      </c>
      <c r="Q15" s="109">
        <v>28</v>
      </c>
      <c r="R15" s="109">
        <v>29</v>
      </c>
      <c r="S15" s="109">
        <v>332</v>
      </c>
      <c r="T15" s="109">
        <v>130</v>
      </c>
      <c r="U15" s="109">
        <v>78</v>
      </c>
      <c r="V15" s="117">
        <v>0</v>
      </c>
      <c r="X15" s="31" t="s">
        <v>11</v>
      </c>
      <c r="Y15" s="116">
        <v>15</v>
      </c>
      <c r="Z15" s="128">
        <v>0.30506406345332521</v>
      </c>
      <c r="AB15" s="35" t="s">
        <v>9</v>
      </c>
      <c r="AC15" s="126">
        <v>3</v>
      </c>
      <c r="AD15" s="126">
        <v>1</v>
      </c>
      <c r="AE15" s="126">
        <v>0</v>
      </c>
      <c r="AF15" s="126"/>
      <c r="AG15" s="126">
        <v>0</v>
      </c>
      <c r="AH15" s="126">
        <v>0</v>
      </c>
      <c r="AI15" s="126">
        <v>2</v>
      </c>
      <c r="AJ15" s="126">
        <v>0</v>
      </c>
      <c r="AK15" s="166">
        <v>6</v>
      </c>
      <c r="AM15" s="45" t="s">
        <v>11</v>
      </c>
      <c r="AN15" s="116">
        <v>36</v>
      </c>
      <c r="AO15" s="128">
        <v>0.73215375228798052</v>
      </c>
      <c r="AQ15" s="45" t="s">
        <v>11</v>
      </c>
      <c r="AR15" s="116">
        <v>2</v>
      </c>
      <c r="AS15" s="116">
        <v>15</v>
      </c>
      <c r="AT15" s="116">
        <v>19</v>
      </c>
      <c r="AU15" s="167">
        <v>36</v>
      </c>
      <c r="AW15" s="45" t="s">
        <v>11</v>
      </c>
      <c r="AX15" s="131">
        <v>45</v>
      </c>
      <c r="AY15" s="132">
        <v>0.91519219035997557</v>
      </c>
    </row>
    <row r="16" spans="1:52" s="3" customFormat="1">
      <c r="A16" s="36" t="s">
        <v>149</v>
      </c>
      <c r="B16" s="109">
        <v>2224</v>
      </c>
      <c r="C16" s="132">
        <v>44.3</v>
      </c>
      <c r="D16" s="9"/>
      <c r="E16" s="36" t="s">
        <v>149</v>
      </c>
      <c r="F16" s="109">
        <v>136</v>
      </c>
      <c r="G16" s="109">
        <v>511</v>
      </c>
      <c r="H16" s="109">
        <v>336</v>
      </c>
      <c r="I16" s="109">
        <v>166</v>
      </c>
      <c r="J16" s="109">
        <v>36</v>
      </c>
      <c r="K16" s="109">
        <v>84</v>
      </c>
      <c r="L16" s="109">
        <v>82</v>
      </c>
      <c r="M16" s="109">
        <v>183</v>
      </c>
      <c r="N16" s="109">
        <v>164</v>
      </c>
      <c r="O16" s="109">
        <v>29</v>
      </c>
      <c r="P16" s="109">
        <v>17</v>
      </c>
      <c r="Q16" s="109">
        <v>20</v>
      </c>
      <c r="R16" s="109">
        <v>32</v>
      </c>
      <c r="S16" s="109">
        <v>236</v>
      </c>
      <c r="T16" s="109">
        <v>116</v>
      </c>
      <c r="U16" s="109">
        <v>69</v>
      </c>
      <c r="V16" s="117">
        <v>0</v>
      </c>
      <c r="X16" s="31" t="s">
        <v>149</v>
      </c>
      <c r="Y16" s="116">
        <v>4</v>
      </c>
      <c r="Z16" s="128">
        <v>0.08</v>
      </c>
      <c r="AB16" s="35"/>
      <c r="AC16" s="126"/>
      <c r="AD16" s="126"/>
      <c r="AE16" s="126"/>
      <c r="AF16" s="126"/>
      <c r="AG16" s="126"/>
      <c r="AH16" s="126"/>
      <c r="AI16" s="126"/>
      <c r="AJ16" s="126"/>
      <c r="AK16" s="166"/>
      <c r="AM16" s="45" t="s">
        <v>149</v>
      </c>
      <c r="AN16" s="116">
        <v>12</v>
      </c>
      <c r="AO16" s="128">
        <v>0.24</v>
      </c>
      <c r="AQ16" s="45" t="s">
        <v>151</v>
      </c>
      <c r="AR16" s="116">
        <v>2</v>
      </c>
      <c r="AS16" s="116">
        <v>8</v>
      </c>
      <c r="AT16" s="116">
        <v>2</v>
      </c>
      <c r="AU16" s="167">
        <v>12</v>
      </c>
      <c r="AW16" s="45" t="s">
        <v>149</v>
      </c>
      <c r="AX16" s="131">
        <v>55</v>
      </c>
      <c r="AY16" s="132">
        <v>1.0900000000000001</v>
      </c>
    </row>
    <row r="17" spans="1:58">
      <c r="E17" s="3" t="s">
        <v>152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0"/>
      <c r="X17" s="159"/>
      <c r="Y17" s="159"/>
      <c r="Z17" s="159"/>
      <c r="AA17" s="10"/>
      <c r="AB17" s="35" t="s">
        <v>10</v>
      </c>
      <c r="AC17" s="126">
        <v>6</v>
      </c>
      <c r="AD17" s="126">
        <v>0</v>
      </c>
      <c r="AE17" s="126">
        <v>0</v>
      </c>
      <c r="AF17" s="126"/>
      <c r="AG17" s="126">
        <v>0</v>
      </c>
      <c r="AH17" s="126">
        <v>1</v>
      </c>
      <c r="AI17" s="126">
        <v>1</v>
      </c>
      <c r="AJ17" s="126">
        <v>3</v>
      </c>
      <c r="AK17" s="166">
        <v>11</v>
      </c>
      <c r="AM17" s="9"/>
      <c r="AQ17" s="9"/>
      <c r="AR17" s="9"/>
    </row>
    <row r="18" spans="1:58" ht="15.75" customHeight="1">
      <c r="A18" s="206" t="s">
        <v>132</v>
      </c>
      <c r="B18" s="206"/>
      <c r="C18" s="206"/>
      <c r="D18" s="17"/>
      <c r="E18" s="5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3"/>
      <c r="X18" s="224" t="s">
        <v>112</v>
      </c>
      <c r="Y18" s="217"/>
      <c r="Z18" s="217"/>
      <c r="AB18" s="36" t="s">
        <v>11</v>
      </c>
      <c r="AC18" s="116">
        <v>8</v>
      </c>
      <c r="AD18" s="116">
        <v>2</v>
      </c>
      <c r="AE18" s="116">
        <v>0</v>
      </c>
      <c r="AF18" s="116"/>
      <c r="AG18" s="116">
        <v>0</v>
      </c>
      <c r="AH18" s="116">
        <v>0</v>
      </c>
      <c r="AI18" s="116">
        <v>3</v>
      </c>
      <c r="AJ18" s="116">
        <v>2</v>
      </c>
      <c r="AK18" s="167">
        <v>15</v>
      </c>
      <c r="AL18" s="9"/>
      <c r="AM18" s="21" t="s">
        <v>92</v>
      </c>
      <c r="AQ18" s="21" t="s">
        <v>92</v>
      </c>
      <c r="AW18" s="6" t="s">
        <v>94</v>
      </c>
      <c r="AX18" s="9"/>
      <c r="AY18" s="9"/>
    </row>
    <row r="19" spans="1:58">
      <c r="A19" s="206"/>
      <c r="B19" s="206"/>
      <c r="C19" s="206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3"/>
      <c r="X19" s="217"/>
      <c r="Y19" s="217"/>
      <c r="Z19" s="217"/>
      <c r="AB19" s="36" t="s">
        <v>149</v>
      </c>
      <c r="AC19" s="116">
        <v>1</v>
      </c>
      <c r="AD19" s="116">
        <v>0</v>
      </c>
      <c r="AE19" s="116">
        <v>1</v>
      </c>
      <c r="AF19" s="116"/>
      <c r="AG19" s="116">
        <v>0</v>
      </c>
      <c r="AH19" s="116">
        <v>0</v>
      </c>
      <c r="AI19" s="116">
        <v>2</v>
      </c>
      <c r="AJ19" s="116">
        <v>0</v>
      </c>
      <c r="AK19" s="167">
        <f t="shared" ref="AK19" si="0">SUM(AD19:AJ19)</f>
        <v>3</v>
      </c>
      <c r="AL19" s="9"/>
      <c r="AM19" s="216" t="s">
        <v>141</v>
      </c>
      <c r="AN19" s="217"/>
      <c r="AO19" s="217"/>
      <c r="AQ19" s="240" t="s">
        <v>141</v>
      </c>
      <c r="AR19" s="241"/>
      <c r="AS19" s="241"/>
      <c r="AT19" s="241"/>
      <c r="AU19" s="241"/>
      <c r="AV19" s="9"/>
      <c r="AW19" s="6" t="s">
        <v>131</v>
      </c>
    </row>
    <row r="20" spans="1:58" s="66" customFormat="1" ht="15.75">
      <c r="A20" s="206"/>
      <c r="B20" s="206"/>
      <c r="C20" s="206"/>
      <c r="E20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AB20"/>
      <c r="AC20"/>
      <c r="AD20" s="9"/>
      <c r="AE20" s="9"/>
      <c r="AF20" s="20"/>
      <c r="AG20" s="17"/>
      <c r="AH20" s="3"/>
      <c r="AI20" s="9"/>
      <c r="AJ20" s="9"/>
      <c r="AK20" s="9"/>
      <c r="AL20" s="70"/>
      <c r="AM20" s="217"/>
      <c r="AN20" s="217"/>
      <c r="AO20" s="217"/>
      <c r="AQ20" s="241"/>
      <c r="AR20" s="241"/>
      <c r="AS20" s="241"/>
      <c r="AT20" s="241"/>
      <c r="AU20" s="241"/>
      <c r="AV20" s="70"/>
      <c r="AW20" s="70"/>
    </row>
    <row r="21" spans="1:58" s="4" customFormat="1" ht="15.75">
      <c r="E21" s="69" t="s">
        <v>146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AB21" s="61" t="s">
        <v>112</v>
      </c>
      <c r="AC21" s="22"/>
      <c r="AD21" s="17"/>
      <c r="AE21" s="17"/>
      <c r="AF21" s="7"/>
      <c r="AG21" s="8"/>
      <c r="AH21" s="8"/>
      <c r="AI21" s="8"/>
      <c r="AJ21" s="8"/>
      <c r="AK21" s="8"/>
      <c r="AL21" s="8"/>
      <c r="AT21" s="8"/>
      <c r="AU21" s="8"/>
      <c r="AV21" s="8"/>
      <c r="AW21" s="8"/>
    </row>
    <row r="22" spans="1:58" ht="42.75">
      <c r="E22" s="42" t="s">
        <v>1</v>
      </c>
      <c r="F22" s="122" t="s">
        <v>12</v>
      </c>
      <c r="G22" s="122" t="s">
        <v>13</v>
      </c>
      <c r="H22" s="122" t="s">
        <v>14</v>
      </c>
      <c r="I22" s="122" t="s">
        <v>15</v>
      </c>
      <c r="J22" s="122" t="s">
        <v>16</v>
      </c>
      <c r="K22" s="122" t="s">
        <v>17</v>
      </c>
      <c r="L22" s="122" t="s">
        <v>18</v>
      </c>
      <c r="M22" s="122" t="s">
        <v>19</v>
      </c>
      <c r="N22" s="122" t="s">
        <v>20</v>
      </c>
      <c r="O22" s="122" t="s">
        <v>21</v>
      </c>
      <c r="P22" s="122" t="s">
        <v>22</v>
      </c>
      <c r="Q22" s="122" t="s">
        <v>23</v>
      </c>
      <c r="R22" s="122" t="s">
        <v>24</v>
      </c>
      <c r="S22" s="122" t="s">
        <v>25</v>
      </c>
      <c r="T22" s="122" t="s">
        <v>26</v>
      </c>
      <c r="U22" s="106" t="s">
        <v>27</v>
      </c>
      <c r="V22" s="123"/>
      <c r="AB22" s="4"/>
      <c r="AC22" s="4"/>
      <c r="AD22" s="8"/>
      <c r="AE22" s="8"/>
      <c r="AF22" s="6"/>
      <c r="AG22" s="9"/>
      <c r="AH22" s="9"/>
      <c r="AI22" s="9"/>
      <c r="AJ22" s="9"/>
      <c r="AK22" s="9"/>
      <c r="AL22" s="9"/>
      <c r="AT22" s="9"/>
      <c r="AU22" s="9"/>
      <c r="AV22" s="9"/>
      <c r="AW22" s="9"/>
    </row>
    <row r="23" spans="1:58">
      <c r="E23" s="39" t="s">
        <v>2</v>
      </c>
      <c r="F23" s="175">
        <v>70.98381070983811</v>
      </c>
      <c r="G23" s="175">
        <v>32.300639066407335</v>
      </c>
      <c r="H23" s="175">
        <v>67.167798254122204</v>
      </c>
      <c r="I23" s="175">
        <v>48.240841494377946</v>
      </c>
      <c r="J23" s="175">
        <v>51.391862955032117</v>
      </c>
      <c r="K23" s="175">
        <v>75.495841330774155</v>
      </c>
      <c r="L23" s="175">
        <v>53.297199638663059</v>
      </c>
      <c r="M23" s="175">
        <v>67.274305555555557</v>
      </c>
      <c r="N23" s="175">
        <v>37.129745515227363</v>
      </c>
      <c r="O23" s="175">
        <v>54.852320675105481</v>
      </c>
      <c r="P23" s="175">
        <v>58.064516129032256</v>
      </c>
      <c r="Q23" s="175">
        <v>62.780269058295964</v>
      </c>
      <c r="R23" s="175">
        <v>143.29268292682926</v>
      </c>
      <c r="S23" s="175">
        <v>63.766073630438612</v>
      </c>
      <c r="T23" s="175">
        <v>88.465298142717501</v>
      </c>
      <c r="U23" s="133">
        <v>98.204857444561767</v>
      </c>
      <c r="V23" s="124"/>
      <c r="AD23" s="9"/>
      <c r="AE23" s="9"/>
      <c r="AF23" s="6"/>
      <c r="AG23" s="9"/>
      <c r="AH23" s="9"/>
      <c r="AI23" s="9"/>
      <c r="AJ23" s="9"/>
      <c r="AK23" s="9"/>
      <c r="AL23" s="9"/>
      <c r="AM23" s="5"/>
      <c r="AN23" s="5"/>
      <c r="AO23" s="5"/>
      <c r="AP23" s="5"/>
      <c r="AT23" s="9"/>
      <c r="AU23" s="9"/>
      <c r="AV23" s="9"/>
      <c r="AW23" s="9"/>
    </row>
    <row r="24" spans="1:58">
      <c r="E24" s="40" t="s">
        <v>3</v>
      </c>
      <c r="F24" s="176">
        <v>57.846153846153847</v>
      </c>
      <c r="G24" s="176">
        <v>30.419292956974513</v>
      </c>
      <c r="H24" s="176">
        <v>79.319434459621377</v>
      </c>
      <c r="I24" s="176">
        <v>57.872034507548527</v>
      </c>
      <c r="J24" s="176">
        <v>57.692307692307701</v>
      </c>
      <c r="K24" s="176">
        <v>47.679593134138585</v>
      </c>
      <c r="L24" s="176">
        <v>38.46153846153846</v>
      </c>
      <c r="M24" s="176">
        <v>64.850843060959789</v>
      </c>
      <c r="N24" s="176">
        <v>40.33926354985519</v>
      </c>
      <c r="O24" s="176">
        <v>58.091286307053949</v>
      </c>
      <c r="P24" s="176">
        <v>37.894736842105267</v>
      </c>
      <c r="Q24" s="176">
        <v>67.114093959731534</v>
      </c>
      <c r="R24" s="176">
        <v>157.09969788519638</v>
      </c>
      <c r="S24" s="176">
        <v>60.253888789558381</v>
      </c>
      <c r="T24" s="176">
        <v>77.928363988383353</v>
      </c>
      <c r="U24" s="134">
        <v>75.23510971786834</v>
      </c>
      <c r="V24" s="124"/>
      <c r="AD24" s="9"/>
      <c r="AE24" s="9"/>
      <c r="AF24" s="6"/>
      <c r="AG24" s="6"/>
      <c r="AH24" s="6"/>
      <c r="AI24" s="6"/>
      <c r="AJ24" s="6"/>
      <c r="AK24" s="6"/>
      <c r="AL24" s="6"/>
      <c r="AM24" s="5"/>
      <c r="AN24" s="5"/>
      <c r="AO24" s="5"/>
      <c r="AP24" s="5"/>
      <c r="AT24" s="9"/>
      <c r="AU24" s="9"/>
      <c r="AV24" s="9"/>
      <c r="AW24" s="9"/>
    </row>
    <row r="25" spans="1:58">
      <c r="E25" s="40" t="s">
        <v>4</v>
      </c>
      <c r="F25" s="176">
        <v>68.50152905198776</v>
      </c>
      <c r="G25" s="176">
        <v>24.923806298679306</v>
      </c>
      <c r="H25" s="176">
        <v>71.17437722419929</v>
      </c>
      <c r="I25" s="176">
        <v>62.769010043041604</v>
      </c>
      <c r="J25" s="176">
        <v>48.936170212765965</v>
      </c>
      <c r="K25" s="176">
        <v>55.238095238095241</v>
      </c>
      <c r="L25" s="176">
        <v>67.435669920141976</v>
      </c>
      <c r="M25" s="176">
        <v>66.17647058823529</v>
      </c>
      <c r="N25" s="176">
        <v>39.579468150896723</v>
      </c>
      <c r="O25" s="176">
        <v>51.440329218107003</v>
      </c>
      <c r="P25" s="176">
        <v>35.269709543568467</v>
      </c>
      <c r="Q25" s="176">
        <v>56.053811659192824</v>
      </c>
      <c r="R25" s="176">
        <v>93.655589123867074</v>
      </c>
      <c r="S25" s="176">
        <v>53.597122302158276</v>
      </c>
      <c r="T25" s="176">
        <v>79.074252651880428</v>
      </c>
      <c r="U25" s="134">
        <v>70.907194994786238</v>
      </c>
      <c r="V25" s="124"/>
      <c r="X25" s="5"/>
      <c r="Y25" s="5"/>
      <c r="Z25" s="5"/>
      <c r="AB25" s="5"/>
      <c r="AC25" s="5"/>
      <c r="AD25" s="6"/>
      <c r="AE25" s="6"/>
      <c r="AF25" s="6"/>
      <c r="AG25" s="6"/>
      <c r="AH25" s="6"/>
      <c r="AI25" s="6"/>
      <c r="AJ25" s="6"/>
      <c r="AK25" s="6"/>
      <c r="AL25" s="6"/>
      <c r="AM25" s="5"/>
      <c r="AN25" s="5"/>
      <c r="AO25" s="5"/>
      <c r="AP25" s="5"/>
      <c r="AT25" s="9"/>
      <c r="AU25" s="9"/>
      <c r="AV25" s="9"/>
      <c r="AW25" s="9"/>
    </row>
    <row r="26" spans="1:58" ht="15.75">
      <c r="E26" s="40" t="s">
        <v>5</v>
      </c>
      <c r="F26" s="176">
        <v>75.288403157255615</v>
      </c>
      <c r="G26" s="176">
        <v>27.658719528529332</v>
      </c>
      <c r="H26" s="176">
        <v>70.183702308054649</v>
      </c>
      <c r="I26" s="176">
        <v>48.981051126206644</v>
      </c>
      <c r="J26" s="176">
        <v>31.914893617021274</v>
      </c>
      <c r="K26" s="176">
        <v>47.468354430379748</v>
      </c>
      <c r="L26" s="176">
        <v>53.697183098591552</v>
      </c>
      <c r="M26" s="176">
        <v>55.795847750865057</v>
      </c>
      <c r="N26" s="176">
        <v>26.505033901787549</v>
      </c>
      <c r="O26" s="176">
        <v>45.081967213114751</v>
      </c>
      <c r="P26" s="176">
        <v>39.014373716632441</v>
      </c>
      <c r="Q26" s="176">
        <v>22.371364653243848</v>
      </c>
      <c r="R26" s="176">
        <v>87.878787878787875</v>
      </c>
      <c r="S26" s="176">
        <v>50.985965535619115</v>
      </c>
      <c r="T26" s="176">
        <v>82.854406130268202</v>
      </c>
      <c r="U26" s="134">
        <v>71.875</v>
      </c>
      <c r="V26" s="124"/>
      <c r="W26" s="3"/>
      <c r="X26" s="67"/>
      <c r="Y26" s="67"/>
      <c r="Z26" s="20"/>
      <c r="AA26" s="159"/>
      <c r="AB26" s="5"/>
      <c r="AC26" s="5"/>
      <c r="AD26" s="6"/>
      <c r="AE26" s="6"/>
      <c r="AF26" s="67"/>
      <c r="AG26" s="67"/>
      <c r="AH26" s="67"/>
      <c r="AI26" s="67"/>
      <c r="AJ26" s="67"/>
      <c r="AK26" s="67"/>
      <c r="AL26" s="5"/>
      <c r="AO26" s="159"/>
      <c r="AP26" s="5"/>
      <c r="AT26" s="9"/>
      <c r="AU26" s="9"/>
      <c r="AV26" s="9"/>
      <c r="AW26" s="9"/>
    </row>
    <row r="27" spans="1:58" ht="15.75">
      <c r="E27" s="40" t="s">
        <v>6</v>
      </c>
      <c r="F27" s="176">
        <v>75.903614457831324</v>
      </c>
      <c r="G27" s="176">
        <v>29.07852511624861</v>
      </c>
      <c r="H27" s="176">
        <v>63.602599814298983</v>
      </c>
      <c r="I27" s="176">
        <v>48.175699610343607</v>
      </c>
      <c r="J27" s="176">
        <v>44.585987261146499</v>
      </c>
      <c r="K27" s="176">
        <v>55.380742605412209</v>
      </c>
      <c r="L27" s="176">
        <v>29.616724738675959</v>
      </c>
      <c r="M27" s="176">
        <v>55.053763440860216</v>
      </c>
      <c r="N27" s="176">
        <v>28.693528693528695</v>
      </c>
      <c r="O27" s="176">
        <v>54.989816700610994</v>
      </c>
      <c r="P27" s="176">
        <v>36.511156186612581</v>
      </c>
      <c r="Q27" s="176">
        <v>58.035714285714285</v>
      </c>
      <c r="R27" s="176">
        <v>85.365853658536579</v>
      </c>
      <c r="S27" s="176">
        <v>57.287132160891524</v>
      </c>
      <c r="T27" s="176">
        <v>86.483931947069948</v>
      </c>
      <c r="U27" s="134">
        <v>64.248704663212436</v>
      </c>
      <c r="V27" s="124"/>
      <c r="W27" s="3"/>
      <c r="X27" s="63"/>
      <c r="Y27" s="168"/>
      <c r="Z27" s="168"/>
      <c r="AA27" s="168"/>
      <c r="AB27" s="20"/>
      <c r="AC27" s="67"/>
      <c r="AD27" s="67"/>
      <c r="AE27" s="67"/>
      <c r="AF27" s="155"/>
      <c r="AG27" s="155"/>
      <c r="AH27" s="155"/>
      <c r="AI27" s="155"/>
      <c r="AJ27" s="155"/>
      <c r="AK27" s="155"/>
      <c r="AL27" s="5"/>
      <c r="AO27" s="159"/>
      <c r="AP27" s="20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</row>
    <row r="28" spans="1:58" ht="14.25" customHeight="1">
      <c r="E28" s="40" t="s">
        <v>7</v>
      </c>
      <c r="F28" s="176">
        <v>70.707070707070713</v>
      </c>
      <c r="G28" s="176">
        <v>31.40327409389133</v>
      </c>
      <c r="H28" s="176">
        <v>54.884992029150531</v>
      </c>
      <c r="I28" s="176">
        <v>37.61755485893417</v>
      </c>
      <c r="J28" s="176">
        <v>59.0717299578059</v>
      </c>
      <c r="K28" s="176">
        <v>46.25</v>
      </c>
      <c r="L28" s="176">
        <v>47.536732929991359</v>
      </c>
      <c r="M28" s="176">
        <v>69.936034115138582</v>
      </c>
      <c r="N28" s="176">
        <v>28.778426242704768</v>
      </c>
      <c r="O28" s="176">
        <v>42.424242424242422</v>
      </c>
      <c r="P28" s="176">
        <v>46.09218436873747</v>
      </c>
      <c r="Q28" s="176">
        <v>37.527593818984549</v>
      </c>
      <c r="R28" s="176">
        <v>82.568807339449549</v>
      </c>
      <c r="S28" s="176">
        <v>56.616643929058668</v>
      </c>
      <c r="T28" s="176">
        <v>76.279069767441868</v>
      </c>
      <c r="U28" s="134">
        <v>61.664953751284685</v>
      </c>
      <c r="V28" s="124"/>
      <c r="W28" s="3"/>
      <c r="X28" s="20"/>
      <c r="Y28" s="84"/>
      <c r="Z28" s="143"/>
      <c r="AA28" s="143"/>
      <c r="AB28" s="20"/>
      <c r="AC28" s="63"/>
      <c r="AD28" s="155"/>
      <c r="AE28" s="155"/>
      <c r="AF28" s="155"/>
      <c r="AG28" s="155"/>
      <c r="AH28" s="155"/>
      <c r="AI28" s="155"/>
      <c r="AJ28" s="155"/>
      <c r="AK28" s="155"/>
      <c r="AL28" s="5"/>
      <c r="AO28" s="159"/>
      <c r="AP28" s="20"/>
      <c r="AT28" s="9"/>
      <c r="AU28" s="9"/>
      <c r="AV28" s="9"/>
      <c r="AW28" s="9"/>
    </row>
    <row r="29" spans="1:58">
      <c r="E29" s="40" t="s">
        <v>8</v>
      </c>
      <c r="F29" s="176">
        <v>103.26721120186698</v>
      </c>
      <c r="G29" s="176">
        <v>37.163208423660578</v>
      </c>
      <c r="H29" s="176">
        <v>70.347284060552099</v>
      </c>
      <c r="I29" s="176">
        <v>39.522998296422486</v>
      </c>
      <c r="J29" s="176">
        <v>75.156576200417547</v>
      </c>
      <c r="K29" s="176">
        <v>63.118811881188122</v>
      </c>
      <c r="L29" s="176">
        <v>56.555269922879184</v>
      </c>
      <c r="M29" s="176">
        <v>65.428450823132124</v>
      </c>
      <c r="N29" s="176">
        <v>29.114676173499703</v>
      </c>
      <c r="O29" s="176">
        <v>61.630218687872762</v>
      </c>
      <c r="P29" s="176">
        <v>47.430830039525688</v>
      </c>
      <c r="Q29" s="176">
        <v>68.131868131868131</v>
      </c>
      <c r="R29" s="176">
        <v>138.46153846153845</v>
      </c>
      <c r="S29" s="176">
        <v>52.675445907651273</v>
      </c>
      <c r="T29" s="176">
        <v>84.397810218978108</v>
      </c>
      <c r="U29" s="134">
        <v>77.551020408163268</v>
      </c>
      <c r="V29" s="124"/>
      <c r="W29" s="3"/>
      <c r="X29" s="20"/>
      <c r="Y29" s="84"/>
      <c r="Z29" s="143"/>
      <c r="AA29" s="143"/>
      <c r="AB29" s="20"/>
      <c r="AC29" s="63"/>
      <c r="AD29" s="155"/>
      <c r="AE29" s="155"/>
      <c r="AF29" s="155"/>
      <c r="AG29" s="155"/>
      <c r="AH29" s="155"/>
      <c r="AI29" s="155"/>
      <c r="AJ29" s="155"/>
      <c r="AK29" s="155"/>
      <c r="AL29" s="5"/>
      <c r="AO29" s="159"/>
      <c r="AP29" s="20"/>
      <c r="AT29" s="9"/>
      <c r="AU29" s="9"/>
      <c r="AV29" s="9"/>
      <c r="AW29" s="9"/>
    </row>
    <row r="30" spans="1:58">
      <c r="E30" s="41" t="s">
        <v>9</v>
      </c>
      <c r="F30" s="177">
        <v>89.509692132269095</v>
      </c>
      <c r="G30" s="177">
        <v>44.955346367366644</v>
      </c>
      <c r="H30" s="177">
        <v>78.461204086068236</v>
      </c>
      <c r="I30" s="177">
        <v>53.351117039013005</v>
      </c>
      <c r="J30" s="177">
        <v>96.907216494845358</v>
      </c>
      <c r="K30" s="177">
        <v>70.121951219512198</v>
      </c>
      <c r="L30" s="177">
        <v>68.644067796610173</v>
      </c>
      <c r="M30" s="177">
        <v>66.16729088639201</v>
      </c>
      <c r="N30" s="177">
        <v>45.534150612959721</v>
      </c>
      <c r="O30" s="177">
        <v>74.21875</v>
      </c>
      <c r="P30" s="177">
        <v>50.583657587548636</v>
      </c>
      <c r="Q30" s="177">
        <v>62.770562770562769</v>
      </c>
      <c r="R30" s="177">
        <v>147.69230769230768</v>
      </c>
      <c r="S30" s="177">
        <v>53.431372549019606</v>
      </c>
      <c r="T30" s="177">
        <v>76.717216770740407</v>
      </c>
      <c r="U30" s="134">
        <v>74.1869918699187</v>
      </c>
      <c r="V30" s="124"/>
      <c r="W30" s="3"/>
      <c r="X30" s="20"/>
      <c r="Y30" s="84"/>
      <c r="Z30" s="143"/>
      <c r="AA30" s="143"/>
      <c r="AB30" s="20"/>
      <c r="AC30" s="63"/>
      <c r="AD30" s="155"/>
      <c r="AE30" s="155"/>
      <c r="AF30" s="84"/>
      <c r="AG30" s="84"/>
      <c r="AH30" s="84"/>
      <c r="AI30" s="84"/>
      <c r="AJ30" s="84"/>
      <c r="AK30" s="84"/>
      <c r="AL30" s="5"/>
      <c r="AO30" s="159"/>
      <c r="AP30" s="20"/>
      <c r="AT30" s="9"/>
      <c r="AU30" s="9"/>
      <c r="AV30" s="9"/>
      <c r="AW30" s="9"/>
    </row>
    <row r="31" spans="1:58">
      <c r="E31" s="35" t="s">
        <v>10</v>
      </c>
      <c r="F31" s="176">
        <v>85.094850948509489</v>
      </c>
      <c r="G31" s="176">
        <v>41.831438457736034</v>
      </c>
      <c r="H31" s="176">
        <v>77.949586951916956</v>
      </c>
      <c r="I31" s="176">
        <v>44.052863436123353</v>
      </c>
      <c r="J31" s="176">
        <v>69.529652351738235</v>
      </c>
      <c r="K31" s="176">
        <v>55.425904317386234</v>
      </c>
      <c r="L31" s="176">
        <v>61.983471074380169</v>
      </c>
      <c r="M31" s="176">
        <v>75.954508529650681</v>
      </c>
      <c r="N31" s="176">
        <v>45.0105343803869</v>
      </c>
      <c r="O31" s="176">
        <v>94.444444444444443</v>
      </c>
      <c r="P31" s="176">
        <v>55.343511450381683</v>
      </c>
      <c r="Q31" s="176">
        <v>47.131147540983612</v>
      </c>
      <c r="R31" s="176">
        <v>119.99999999999999</v>
      </c>
      <c r="S31" s="176">
        <v>51.31941071717663</v>
      </c>
      <c r="T31" s="176">
        <v>77.055531640120535</v>
      </c>
      <c r="U31" s="134">
        <v>91.633466135458164</v>
      </c>
      <c r="V31" s="124"/>
      <c r="W31" s="3"/>
      <c r="X31" s="20"/>
      <c r="Y31" s="84"/>
      <c r="Z31" s="143"/>
      <c r="AA31" s="143"/>
      <c r="AB31" s="20"/>
      <c r="AC31" s="20"/>
      <c r="AD31" s="84"/>
      <c r="AE31" s="84"/>
      <c r="AF31" s="84"/>
      <c r="AG31" s="84"/>
      <c r="AH31" s="84"/>
      <c r="AI31" s="84"/>
      <c r="AJ31" s="84"/>
      <c r="AK31" s="84"/>
      <c r="AL31" s="5"/>
      <c r="AO31" s="159"/>
      <c r="AP31" s="20"/>
      <c r="AT31" s="9"/>
      <c r="AU31" s="9"/>
      <c r="AV31" s="9"/>
      <c r="AW31" s="9"/>
    </row>
    <row r="32" spans="1:58">
      <c r="E32" s="36" t="s">
        <v>11</v>
      </c>
      <c r="F32" s="178">
        <v>94.329623741388446</v>
      </c>
      <c r="G32" s="178">
        <v>33.601168736303869</v>
      </c>
      <c r="H32" s="178">
        <v>77.16241443683883</v>
      </c>
      <c r="I32" s="178">
        <v>57.371992597162247</v>
      </c>
      <c r="J32" s="178">
        <v>97.363083164300207</v>
      </c>
      <c r="K32" s="178">
        <v>61.02475532527346</v>
      </c>
      <c r="L32" s="178">
        <v>61.939690301548488</v>
      </c>
      <c r="M32" s="178">
        <v>62.474969963956752</v>
      </c>
      <c r="N32" s="178">
        <v>39.408866995073893</v>
      </c>
      <c r="O32" s="178">
        <v>58.394160583941613</v>
      </c>
      <c r="P32" s="178">
        <v>45.368620037807183</v>
      </c>
      <c r="Q32" s="178">
        <v>56.91056910569106</v>
      </c>
      <c r="R32" s="178">
        <v>88.957055214723923</v>
      </c>
      <c r="S32" s="178">
        <v>52.815781100859049</v>
      </c>
      <c r="T32" s="178">
        <v>55.038103302286196</v>
      </c>
      <c r="U32" s="132">
        <v>77.07509881422925</v>
      </c>
      <c r="V32" s="124"/>
      <c r="W32" s="3"/>
      <c r="X32" s="20"/>
      <c r="Y32" s="84"/>
      <c r="Z32" s="143"/>
      <c r="AA32" s="143"/>
      <c r="AB32" s="20"/>
      <c r="AC32" s="20"/>
      <c r="AD32" s="84"/>
      <c r="AE32" s="84"/>
      <c r="AF32" s="84"/>
      <c r="AG32" s="84"/>
      <c r="AH32" s="84"/>
      <c r="AI32" s="84"/>
      <c r="AJ32" s="84"/>
      <c r="AK32" s="84"/>
      <c r="AL32" s="5"/>
      <c r="AO32" s="159"/>
      <c r="AP32" s="20"/>
      <c r="AT32" s="9"/>
      <c r="AU32" s="9"/>
      <c r="AV32" s="9"/>
      <c r="AW32" s="9"/>
    </row>
    <row r="33" spans="5:49">
      <c r="E33" s="36" t="s">
        <v>149</v>
      </c>
      <c r="F33" s="178">
        <v>69.886947584789311</v>
      </c>
      <c r="G33" s="178">
        <v>29.75254730713246</v>
      </c>
      <c r="H33" s="178">
        <v>67.646466680088594</v>
      </c>
      <c r="I33" s="178">
        <v>49.214349243996445</v>
      </c>
      <c r="J33" s="178">
        <v>71.005917159763314</v>
      </c>
      <c r="K33" s="178">
        <v>47.032474804031352</v>
      </c>
      <c r="L33" s="178">
        <v>65.810593900481535</v>
      </c>
      <c r="M33" s="178">
        <v>71.962249311836416</v>
      </c>
      <c r="N33" s="178">
        <v>30.258302583025834</v>
      </c>
      <c r="O33" s="178">
        <v>51.418439716312051</v>
      </c>
      <c r="P33" s="178">
        <v>31.135531135531135</v>
      </c>
      <c r="Q33" s="178">
        <v>39.840637450199203</v>
      </c>
      <c r="R33" s="178">
        <v>98.76543209876543</v>
      </c>
      <c r="S33" s="178">
        <v>36.538163802446199</v>
      </c>
      <c r="T33" s="178">
        <v>47.289033836119039</v>
      </c>
      <c r="U33" s="132">
        <v>67.251461988304101</v>
      </c>
      <c r="W33" s="3"/>
      <c r="X33" s="20"/>
      <c r="Y33" s="84"/>
      <c r="Z33" s="143"/>
      <c r="AA33" s="143"/>
      <c r="AB33" s="20"/>
      <c r="AC33" s="20"/>
      <c r="AD33" s="84"/>
      <c r="AE33" s="84"/>
      <c r="AF33" s="84"/>
      <c r="AG33" s="84"/>
      <c r="AH33" s="84"/>
      <c r="AI33" s="84"/>
      <c r="AJ33" s="84"/>
      <c r="AK33" s="84"/>
      <c r="AL33" s="5"/>
      <c r="AO33" s="159"/>
      <c r="AP33" s="20"/>
      <c r="AT33" s="9"/>
      <c r="AU33" s="9"/>
      <c r="AV33" s="9"/>
      <c r="AW33" s="9"/>
    </row>
    <row r="34" spans="5:49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W34" s="3"/>
      <c r="X34" s="20"/>
      <c r="Y34" s="84"/>
      <c r="Z34" s="143"/>
      <c r="AA34" s="143"/>
      <c r="AB34" s="20"/>
      <c r="AC34" s="20"/>
      <c r="AD34" s="84"/>
      <c r="AE34" s="84"/>
      <c r="AF34" s="84"/>
      <c r="AG34" s="84"/>
      <c r="AH34" s="84"/>
      <c r="AI34" s="84"/>
      <c r="AJ34" s="84"/>
      <c r="AK34" s="84"/>
      <c r="AL34" s="5"/>
      <c r="AO34" s="159"/>
      <c r="AP34" s="20"/>
      <c r="AT34" s="9"/>
      <c r="AU34" s="9"/>
      <c r="AV34" s="9"/>
      <c r="AW34" s="9"/>
    </row>
    <row r="35" spans="5:49">
      <c r="E35" s="3" t="s">
        <v>152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W35" s="3"/>
      <c r="X35" s="20"/>
      <c r="Y35" s="84"/>
      <c r="Z35" s="143"/>
      <c r="AA35" s="143"/>
      <c r="AB35" s="20"/>
      <c r="AC35" s="20"/>
      <c r="AD35" s="84"/>
      <c r="AE35" s="84"/>
      <c r="AF35" s="84"/>
      <c r="AG35" s="84"/>
      <c r="AH35" s="84"/>
      <c r="AI35" s="84"/>
      <c r="AJ35" s="84"/>
      <c r="AK35" s="84"/>
      <c r="AL35" s="5"/>
      <c r="AO35" s="159"/>
      <c r="AP35" s="20"/>
      <c r="AT35" s="9"/>
      <c r="AU35" s="9"/>
      <c r="AV35" s="9"/>
      <c r="AW35" s="9"/>
    </row>
    <row r="36" spans="5:49">
      <c r="W36" s="3"/>
      <c r="X36" s="20"/>
      <c r="Y36" s="84"/>
      <c r="Z36" s="143"/>
      <c r="AA36" s="143"/>
      <c r="AB36" s="20"/>
      <c r="AC36" s="20"/>
      <c r="AD36" s="84"/>
      <c r="AE36" s="84"/>
      <c r="AF36" s="84"/>
      <c r="AG36" s="84"/>
      <c r="AH36" s="84"/>
      <c r="AI36" s="84"/>
      <c r="AJ36" s="84"/>
      <c r="AK36" s="84"/>
      <c r="AL36" s="5"/>
      <c r="AO36" s="159"/>
      <c r="AP36" s="20"/>
    </row>
    <row r="37" spans="5:49">
      <c r="E37" s="20" t="s">
        <v>132</v>
      </c>
      <c r="F37" s="22"/>
      <c r="G37" s="17"/>
      <c r="H37" s="17"/>
      <c r="I37" s="17"/>
      <c r="W37" s="3"/>
      <c r="X37" s="20"/>
      <c r="Y37" s="84"/>
      <c r="Z37" s="143"/>
      <c r="AA37" s="143"/>
      <c r="AB37" s="20"/>
      <c r="AC37" s="20"/>
      <c r="AD37" s="84"/>
      <c r="AE37" s="84"/>
      <c r="AF37" s="84"/>
      <c r="AG37" s="84"/>
      <c r="AH37" s="84"/>
      <c r="AI37" s="84"/>
      <c r="AJ37" s="84"/>
      <c r="AK37" s="84"/>
      <c r="AL37" s="5"/>
      <c r="AO37" s="159"/>
      <c r="AP37" s="20"/>
    </row>
    <row r="38" spans="5:49">
      <c r="E38" s="21"/>
      <c r="W38" s="3"/>
      <c r="X38" s="20"/>
      <c r="Y38" s="20"/>
      <c r="Z38" s="20"/>
      <c r="AA38" s="159"/>
      <c r="AB38" s="20"/>
      <c r="AC38" s="20"/>
      <c r="AD38" s="84"/>
      <c r="AE38" s="84"/>
      <c r="AF38" s="84"/>
      <c r="AG38" s="84"/>
      <c r="AH38" s="84"/>
      <c r="AI38" s="84"/>
      <c r="AJ38" s="84"/>
      <c r="AK38" s="84"/>
      <c r="AL38" s="5"/>
      <c r="AO38" s="159"/>
      <c r="AP38" s="20"/>
    </row>
    <row r="39" spans="5:49">
      <c r="W39" s="3"/>
      <c r="X39" s="20"/>
      <c r="Y39" s="23"/>
      <c r="Z39" s="20"/>
      <c r="AA39" s="159"/>
      <c r="AB39" s="20"/>
      <c r="AC39" s="20"/>
      <c r="AD39" s="84"/>
      <c r="AE39" s="84"/>
      <c r="AF39" s="84"/>
      <c r="AG39" s="84"/>
      <c r="AH39" s="84"/>
      <c r="AI39" s="84"/>
      <c r="AJ39" s="84"/>
      <c r="AK39" s="84"/>
      <c r="AL39" s="5"/>
      <c r="AO39" s="159"/>
      <c r="AP39" s="20"/>
    </row>
    <row r="40" spans="5:49">
      <c r="W40" s="3"/>
      <c r="X40" s="20"/>
      <c r="Y40" s="20"/>
      <c r="Z40" s="20"/>
      <c r="AA40" s="159"/>
      <c r="AB40" s="20"/>
      <c r="AC40" s="20"/>
      <c r="AD40" s="84"/>
      <c r="AE40" s="84"/>
      <c r="AF40" s="20"/>
      <c r="AG40" s="20"/>
      <c r="AH40" s="20"/>
      <c r="AI40" s="20"/>
      <c r="AJ40" s="20"/>
      <c r="AK40" s="20"/>
      <c r="AL40" s="5"/>
      <c r="AO40" s="159"/>
      <c r="AP40" s="20"/>
    </row>
    <row r="41" spans="5:49">
      <c r="W41" s="3"/>
      <c r="X41" s="159"/>
      <c r="Y41" s="159"/>
      <c r="Z41" s="159"/>
      <c r="AA41" s="159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5"/>
      <c r="AO41" s="159"/>
      <c r="AP41" s="20"/>
    </row>
    <row r="42" spans="5:49">
      <c r="AB42" s="20"/>
      <c r="AC42" s="61"/>
      <c r="AD42" s="23"/>
      <c r="AE42" s="20"/>
      <c r="AF42" s="6"/>
      <c r="AG42" s="6"/>
      <c r="AH42" s="6"/>
      <c r="AI42" s="6"/>
      <c r="AJ42" s="6"/>
      <c r="AK42" s="6"/>
      <c r="AL42" s="6"/>
      <c r="AM42" s="20"/>
      <c r="AN42" s="20"/>
      <c r="AO42" s="20"/>
      <c r="AP42" s="20"/>
    </row>
    <row r="43" spans="5:49">
      <c r="AB43" s="5"/>
      <c r="AC43" s="5"/>
      <c r="AD43" s="6"/>
      <c r="AE43" s="6"/>
      <c r="AF43" s="6"/>
      <c r="AG43" s="6"/>
      <c r="AH43" s="6"/>
      <c r="AI43" s="6"/>
      <c r="AJ43" s="6"/>
      <c r="AK43" s="6"/>
      <c r="AL43" s="6"/>
      <c r="AM43" s="159"/>
      <c r="AN43" s="159"/>
      <c r="AO43" s="159"/>
      <c r="AP43" s="159"/>
    </row>
    <row r="44" spans="5:49">
      <c r="AB44" s="5"/>
      <c r="AC44" s="5"/>
      <c r="AD44" s="6"/>
      <c r="AE44" s="6"/>
      <c r="AF44" s="6"/>
      <c r="AG44" s="9"/>
      <c r="AH44" s="9"/>
      <c r="AI44" s="9"/>
      <c r="AJ44" s="9"/>
      <c r="AK44" s="9"/>
      <c r="AL44" s="9"/>
    </row>
    <row r="45" spans="5:49">
      <c r="AD45" s="9"/>
      <c r="AE45" s="9"/>
      <c r="AF45" s="6"/>
      <c r="AG45" s="9"/>
      <c r="AH45" s="9"/>
      <c r="AI45" s="9"/>
      <c r="AJ45" s="9"/>
      <c r="AK45" s="9"/>
      <c r="AL45" s="9"/>
    </row>
    <row r="46" spans="5:49">
      <c r="AD46" s="9"/>
      <c r="AE46" s="9"/>
      <c r="AF46" s="6"/>
      <c r="AG46" s="9"/>
      <c r="AH46" s="9"/>
      <c r="AI46" s="9"/>
      <c r="AJ46" s="9"/>
      <c r="AK46" s="9"/>
      <c r="AL46" s="9"/>
    </row>
    <row r="47" spans="5:49">
      <c r="AD47" s="9"/>
      <c r="AE47" s="9"/>
      <c r="AF47" s="6"/>
      <c r="AG47" s="9"/>
      <c r="AH47" s="9"/>
      <c r="AI47" s="9"/>
      <c r="AJ47" s="9"/>
      <c r="AK47" s="9"/>
      <c r="AL47" s="9"/>
    </row>
    <row r="48" spans="5:49">
      <c r="AD48" s="9"/>
      <c r="AE48" s="9"/>
      <c r="AF48" s="6"/>
      <c r="AG48" s="9"/>
      <c r="AH48" s="9"/>
      <c r="AI48" s="9"/>
      <c r="AJ48" s="9"/>
      <c r="AK48" s="9"/>
      <c r="AL48" s="9"/>
    </row>
    <row r="49" spans="30:38">
      <c r="AD49" s="9"/>
      <c r="AE49" s="9"/>
      <c r="AF49" s="6"/>
      <c r="AG49" s="9"/>
      <c r="AH49" s="9"/>
      <c r="AI49" s="9"/>
      <c r="AJ49" s="9"/>
      <c r="AK49" s="9"/>
      <c r="AL49" s="9"/>
    </row>
    <row r="50" spans="30:38">
      <c r="AD50" s="9"/>
      <c r="AE50" s="9"/>
      <c r="AF50" s="6"/>
      <c r="AG50" s="9"/>
      <c r="AH50" s="9"/>
      <c r="AI50" s="9"/>
      <c r="AJ50" s="9"/>
      <c r="AK50" s="9"/>
      <c r="AL50" s="9"/>
    </row>
    <row r="51" spans="30:38">
      <c r="AD51" s="9"/>
      <c r="AE51" s="9"/>
      <c r="AF51" s="6"/>
      <c r="AG51" s="9"/>
      <c r="AH51" s="9"/>
      <c r="AI51" s="9"/>
      <c r="AJ51" s="9"/>
      <c r="AK51" s="9"/>
      <c r="AL51" s="9"/>
    </row>
    <row r="52" spans="30:38">
      <c r="AD52" s="9"/>
      <c r="AE52" s="9"/>
    </row>
  </sheetData>
  <mergeCells count="19">
    <mergeCell ref="AM19:AO20"/>
    <mergeCell ref="AQ19:AU20"/>
    <mergeCell ref="AW2:AY4"/>
    <mergeCell ref="A3:C4"/>
    <mergeCell ref="X3:Z4"/>
    <mergeCell ref="AM2:AO4"/>
    <mergeCell ref="X18:Z19"/>
    <mergeCell ref="A18:C20"/>
    <mergeCell ref="AK5:AK7"/>
    <mergeCell ref="AC5:AE5"/>
    <mergeCell ref="AG5:AJ5"/>
    <mergeCell ref="AB5:AB7"/>
    <mergeCell ref="AC6:AC7"/>
    <mergeCell ref="AD6:AD7"/>
    <mergeCell ref="AE6:AE7"/>
    <mergeCell ref="AG6:AG7"/>
    <mergeCell ref="AH6:AH7"/>
    <mergeCell ref="AI6:AI7"/>
    <mergeCell ref="AJ6:A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7"/>
  <sheetViews>
    <sheetView showGridLines="0" zoomScale="85" zoomScaleNormal="85" workbookViewId="0">
      <selection activeCell="A2" sqref="A2"/>
    </sheetView>
  </sheetViews>
  <sheetFormatPr defaultRowHeight="14.25"/>
  <cols>
    <col min="2" max="2" width="13.86328125" style="124" customWidth="1"/>
    <col min="3" max="4" width="16" style="124" customWidth="1"/>
    <col min="5" max="5" width="4.46484375" customWidth="1"/>
    <col min="6" max="6" width="9.1328125" customWidth="1"/>
    <col min="7" max="7" width="12.86328125" style="124" customWidth="1"/>
    <col min="8" max="9" width="15.6640625" style="124" customWidth="1"/>
    <col min="10" max="10" width="4.53125" customWidth="1"/>
    <col min="12" max="12" width="14" style="124" customWidth="1"/>
    <col min="13" max="13" width="14.86328125" style="124" bestFit="1" customWidth="1"/>
    <col min="14" max="14" width="14" style="124" customWidth="1"/>
    <col min="15" max="15" width="4.6640625" customWidth="1"/>
    <col min="17" max="17" width="14.1328125" style="124" customWidth="1"/>
    <col min="18" max="18" width="14.86328125" style="124" bestFit="1" customWidth="1"/>
    <col min="19" max="19" width="14.1328125" style="124" customWidth="1"/>
    <col min="20" max="20" width="4.53125" customWidth="1"/>
    <col min="22" max="24" width="15.86328125" customWidth="1"/>
    <col min="27" max="27" width="27.53125" customWidth="1"/>
    <col min="31" max="33" width="13.46484375" customWidth="1"/>
    <col min="36" max="36" width="30.6640625" customWidth="1"/>
  </cols>
  <sheetData>
    <row r="1" spans="1:87" s="16" customFormat="1" ht="54" customHeight="1">
      <c r="A1" s="53" t="s">
        <v>161</v>
      </c>
      <c r="B1" s="135"/>
      <c r="C1" s="135"/>
      <c r="D1" s="135"/>
      <c r="G1" s="135"/>
      <c r="H1" s="135"/>
      <c r="I1" s="135"/>
      <c r="L1" s="135"/>
      <c r="M1" s="135"/>
      <c r="N1" s="135"/>
      <c r="Q1" s="135"/>
      <c r="R1" s="135"/>
      <c r="S1" s="135"/>
    </row>
    <row r="2" spans="1:87" s="17" customFormat="1" ht="15.5" customHeight="1">
      <c r="A2" s="55"/>
      <c r="B2" s="88"/>
      <c r="C2" s="88"/>
      <c r="D2" s="88"/>
      <c r="G2" s="88"/>
      <c r="H2" s="88"/>
      <c r="I2" s="88"/>
      <c r="L2" s="88"/>
      <c r="M2" s="88"/>
      <c r="N2" s="88"/>
      <c r="Q2" s="88"/>
      <c r="R2" s="88"/>
      <c r="S2" s="88"/>
    </row>
    <row r="3" spans="1:87" s="164" customFormat="1" ht="15.5" customHeight="1">
      <c r="A3" s="55"/>
      <c r="B3" s="88"/>
      <c r="C3" s="88"/>
      <c r="D3" s="88"/>
      <c r="F3" s="242" t="s">
        <v>115</v>
      </c>
      <c r="G3" s="217"/>
      <c r="H3" s="217"/>
      <c r="I3" s="217"/>
      <c r="K3" s="242" t="s">
        <v>116</v>
      </c>
      <c r="L3" s="217"/>
      <c r="M3" s="217"/>
      <c r="N3" s="217"/>
      <c r="P3" s="242" t="s">
        <v>126</v>
      </c>
      <c r="Q3" s="217"/>
      <c r="R3" s="217"/>
      <c r="S3" s="217"/>
      <c r="T3" s="242" t="s">
        <v>117</v>
      </c>
      <c r="U3" s="217"/>
      <c r="V3" s="217"/>
      <c r="W3" s="217"/>
      <c r="X3" s="217"/>
    </row>
    <row r="4" spans="1:87" s="66" customFormat="1" ht="15.75">
      <c r="A4" s="65" t="s">
        <v>114</v>
      </c>
      <c r="B4" s="136"/>
      <c r="C4" s="136"/>
      <c r="D4" s="136"/>
      <c r="E4" s="65"/>
      <c r="F4" s="223"/>
      <c r="G4" s="223"/>
      <c r="H4" s="223"/>
      <c r="I4" s="223"/>
      <c r="J4" s="65"/>
      <c r="K4" s="223"/>
      <c r="L4" s="223"/>
      <c r="M4" s="223"/>
      <c r="N4" s="223"/>
      <c r="P4" s="223"/>
      <c r="Q4" s="223"/>
      <c r="R4" s="223"/>
      <c r="S4" s="223"/>
      <c r="T4" s="217"/>
      <c r="U4" s="217"/>
      <c r="V4" s="217"/>
      <c r="W4" s="217"/>
      <c r="X4" s="217"/>
      <c r="Y4" s="65"/>
      <c r="Z4" s="65"/>
      <c r="AA4" s="65"/>
      <c r="AI4" s="67"/>
      <c r="AJ4" s="67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</row>
    <row r="5" spans="1:87" s="4" customFormat="1" ht="42.75">
      <c r="A5" s="75" t="s">
        <v>1</v>
      </c>
      <c r="B5" s="76" t="s">
        <v>36</v>
      </c>
      <c r="C5" s="76" t="s">
        <v>37</v>
      </c>
      <c r="D5" s="137" t="s">
        <v>38</v>
      </c>
      <c r="E5" s="7"/>
      <c r="F5" s="51" t="s">
        <v>1</v>
      </c>
      <c r="G5" s="76" t="s">
        <v>36</v>
      </c>
      <c r="H5" s="76" t="s">
        <v>37</v>
      </c>
      <c r="I5" s="137" t="s">
        <v>38</v>
      </c>
      <c r="J5" s="7"/>
      <c r="K5" s="51" t="s">
        <v>1</v>
      </c>
      <c r="L5" s="76" t="s">
        <v>36</v>
      </c>
      <c r="M5" s="76" t="s">
        <v>37</v>
      </c>
      <c r="N5" s="137" t="s">
        <v>38</v>
      </c>
      <c r="P5" s="32" t="s">
        <v>1</v>
      </c>
      <c r="Q5" s="151" t="s">
        <v>36</v>
      </c>
      <c r="R5" s="151" t="s">
        <v>37</v>
      </c>
      <c r="S5" s="82" t="s">
        <v>38</v>
      </c>
      <c r="T5" s="33"/>
      <c r="U5" s="51" t="s">
        <v>1</v>
      </c>
      <c r="V5" s="76" t="s">
        <v>36</v>
      </c>
      <c r="W5" s="76" t="s">
        <v>37</v>
      </c>
      <c r="X5" s="137" t="s">
        <v>38</v>
      </c>
      <c r="Y5" s="7"/>
      <c r="Z5" s="7"/>
      <c r="AA5" s="7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</row>
    <row r="6" spans="1:87" s="4" customFormat="1" ht="16.5" customHeight="1">
      <c r="A6" s="49" t="s">
        <v>2</v>
      </c>
      <c r="B6" s="138" t="s">
        <v>118</v>
      </c>
      <c r="C6" s="138">
        <v>977</v>
      </c>
      <c r="D6" s="64">
        <v>4787</v>
      </c>
      <c r="E6" s="7"/>
      <c r="F6" s="49" t="s">
        <v>2</v>
      </c>
      <c r="G6" s="138">
        <v>4</v>
      </c>
      <c r="H6" s="138">
        <v>898</v>
      </c>
      <c r="I6" s="64">
        <v>4235</v>
      </c>
      <c r="J6" s="7"/>
      <c r="K6" s="49" t="s">
        <v>2</v>
      </c>
      <c r="L6" s="138" t="s">
        <v>39</v>
      </c>
      <c r="M6" s="138">
        <v>12</v>
      </c>
      <c r="N6" s="64">
        <v>97</v>
      </c>
      <c r="P6" s="150" t="s">
        <v>2</v>
      </c>
      <c r="Q6" s="153" t="s">
        <v>39</v>
      </c>
      <c r="R6" s="153">
        <v>14</v>
      </c>
      <c r="S6" s="152">
        <v>195</v>
      </c>
      <c r="T6" s="33"/>
      <c r="U6" s="49" t="s">
        <v>2</v>
      </c>
      <c r="V6" s="138">
        <v>0</v>
      </c>
      <c r="W6" s="138">
        <v>53</v>
      </c>
      <c r="X6" s="64">
        <v>260</v>
      </c>
      <c r="Y6" s="7"/>
      <c r="Z6" s="7"/>
      <c r="AA6" s="7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s="10" customFormat="1">
      <c r="A7" s="50" t="s">
        <v>3</v>
      </c>
      <c r="B7" s="139" t="s">
        <v>118</v>
      </c>
      <c r="C7" s="139">
        <v>890</v>
      </c>
      <c r="D7" s="140">
        <v>4478</v>
      </c>
      <c r="E7" s="12"/>
      <c r="F7" s="50" t="s">
        <v>3</v>
      </c>
      <c r="G7" s="139" t="s">
        <v>39</v>
      </c>
      <c r="H7" s="139">
        <v>821</v>
      </c>
      <c r="I7" s="140">
        <v>4054</v>
      </c>
      <c r="J7" s="12"/>
      <c r="K7" s="50" t="s">
        <v>3</v>
      </c>
      <c r="L7" s="139">
        <v>0</v>
      </c>
      <c r="M7" s="139">
        <v>12</v>
      </c>
      <c r="N7" s="140">
        <v>72</v>
      </c>
      <c r="P7" s="24" t="s">
        <v>3</v>
      </c>
      <c r="Q7" s="78">
        <v>6</v>
      </c>
      <c r="R7" s="78">
        <v>18</v>
      </c>
      <c r="S7" s="160">
        <v>146</v>
      </c>
      <c r="T7" s="25"/>
      <c r="U7" s="50" t="s">
        <v>3</v>
      </c>
      <c r="V7" s="139">
        <v>0</v>
      </c>
      <c r="W7" s="139">
        <v>39</v>
      </c>
      <c r="X7" s="140">
        <v>206</v>
      </c>
      <c r="Y7" s="12"/>
      <c r="Z7" s="12"/>
      <c r="AA7" s="13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</row>
    <row r="8" spans="1:87">
      <c r="A8" s="44" t="s">
        <v>4</v>
      </c>
      <c r="B8" s="108" t="s">
        <v>119</v>
      </c>
      <c r="C8" s="108">
        <v>863</v>
      </c>
      <c r="D8" s="141">
        <v>4375</v>
      </c>
      <c r="E8" s="6"/>
      <c r="F8" s="44" t="s">
        <v>4</v>
      </c>
      <c r="G8" s="108">
        <v>4</v>
      </c>
      <c r="H8" s="108">
        <v>768</v>
      </c>
      <c r="I8" s="141">
        <v>3989</v>
      </c>
      <c r="J8" s="6"/>
      <c r="K8" s="44" t="s">
        <v>4</v>
      </c>
      <c r="L8" s="108">
        <v>0</v>
      </c>
      <c r="M8" s="108">
        <v>26</v>
      </c>
      <c r="N8" s="141">
        <v>68</v>
      </c>
      <c r="P8" s="30" t="s">
        <v>4</v>
      </c>
      <c r="Q8" s="84" t="s">
        <v>39</v>
      </c>
      <c r="R8" s="84">
        <v>16</v>
      </c>
      <c r="S8" s="85">
        <v>134</v>
      </c>
      <c r="T8" s="20"/>
      <c r="U8" s="44" t="s">
        <v>4</v>
      </c>
      <c r="V8" s="108">
        <v>0</v>
      </c>
      <c r="W8" s="108">
        <v>53</v>
      </c>
      <c r="X8" s="141">
        <v>184</v>
      </c>
      <c r="Y8" s="6"/>
      <c r="Z8" s="6"/>
      <c r="AA8" s="6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>
      <c r="A9" s="44" t="s">
        <v>5</v>
      </c>
      <c r="B9" s="108" t="s">
        <v>119</v>
      </c>
      <c r="C9" s="108">
        <v>881</v>
      </c>
      <c r="D9" s="141">
        <v>4712</v>
      </c>
      <c r="E9" s="6"/>
      <c r="F9" s="44" t="s">
        <v>5</v>
      </c>
      <c r="G9" s="108" t="s">
        <v>39</v>
      </c>
      <c r="H9" s="108">
        <v>818</v>
      </c>
      <c r="I9" s="141">
        <v>4291</v>
      </c>
      <c r="J9" s="6"/>
      <c r="K9" s="44" t="s">
        <v>5</v>
      </c>
      <c r="L9" s="108">
        <v>0</v>
      </c>
      <c r="M9" s="108">
        <v>11</v>
      </c>
      <c r="N9" s="141">
        <v>79</v>
      </c>
      <c r="P9" s="30" t="s">
        <v>5</v>
      </c>
      <c r="Q9" s="84" t="s">
        <v>39</v>
      </c>
      <c r="R9" s="84">
        <v>23</v>
      </c>
      <c r="S9" s="85">
        <v>163</v>
      </c>
      <c r="T9" s="20"/>
      <c r="U9" s="44" t="s">
        <v>5</v>
      </c>
      <c r="V9" s="108" t="s">
        <v>39</v>
      </c>
      <c r="W9" s="108">
        <v>29</v>
      </c>
      <c r="X9" s="141">
        <v>179</v>
      </c>
      <c r="Y9" s="6"/>
      <c r="Z9" s="6"/>
      <c r="AA9" s="1"/>
      <c r="AI9" s="20"/>
      <c r="AJ9" s="47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>
      <c r="A10" s="44" t="s">
        <v>6</v>
      </c>
      <c r="B10" s="108" t="s">
        <v>120</v>
      </c>
      <c r="C10" s="108">
        <v>1032</v>
      </c>
      <c r="D10" s="141">
        <v>4928</v>
      </c>
      <c r="E10" s="6"/>
      <c r="F10" s="44" t="s">
        <v>6</v>
      </c>
      <c r="G10" s="108" t="s">
        <v>39</v>
      </c>
      <c r="H10" s="108">
        <v>962</v>
      </c>
      <c r="I10" s="141">
        <v>4532</v>
      </c>
      <c r="J10" s="6"/>
      <c r="K10" s="44" t="s">
        <v>6</v>
      </c>
      <c r="L10" s="108">
        <v>0</v>
      </c>
      <c r="M10" s="108">
        <v>5</v>
      </c>
      <c r="N10" s="141">
        <v>70</v>
      </c>
      <c r="P10" s="30" t="s">
        <v>6</v>
      </c>
      <c r="Q10" s="84" t="s">
        <v>39</v>
      </c>
      <c r="R10" s="84">
        <v>23</v>
      </c>
      <c r="S10" s="85">
        <v>148</v>
      </c>
      <c r="T10" s="20"/>
      <c r="U10" s="44" t="s">
        <v>6</v>
      </c>
      <c r="V10" s="108">
        <v>0</v>
      </c>
      <c r="W10" s="108">
        <v>42</v>
      </c>
      <c r="X10" s="141">
        <v>178</v>
      </c>
      <c r="Y10" s="6"/>
      <c r="Z10" s="6"/>
      <c r="AA10" s="6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>
      <c r="A11" s="44" t="s">
        <v>7</v>
      </c>
      <c r="B11" s="108" t="s">
        <v>121</v>
      </c>
      <c r="C11" s="108">
        <v>1142</v>
      </c>
      <c r="D11" s="141">
        <v>5363</v>
      </c>
      <c r="E11" s="6"/>
      <c r="F11" s="44" t="s">
        <v>7</v>
      </c>
      <c r="G11" s="108">
        <v>5</v>
      </c>
      <c r="H11" s="108">
        <v>1075</v>
      </c>
      <c r="I11" s="141">
        <v>4914</v>
      </c>
      <c r="J11" s="6"/>
      <c r="K11" s="44" t="s">
        <v>7</v>
      </c>
      <c r="L11" s="108">
        <v>0</v>
      </c>
      <c r="M11" s="108">
        <v>11</v>
      </c>
      <c r="N11" s="141">
        <v>97</v>
      </c>
      <c r="P11" s="30" t="s">
        <v>7</v>
      </c>
      <c r="Q11" s="84" t="s">
        <v>39</v>
      </c>
      <c r="R11" s="84">
        <v>30</v>
      </c>
      <c r="S11" s="85">
        <v>170</v>
      </c>
      <c r="T11" s="20"/>
      <c r="U11" s="44" t="s">
        <v>7</v>
      </c>
      <c r="V11" s="108">
        <v>0</v>
      </c>
      <c r="W11" s="108">
        <v>26</v>
      </c>
      <c r="X11" s="141">
        <v>182</v>
      </c>
      <c r="Y11" s="6"/>
      <c r="Z11" s="6"/>
      <c r="AA11" s="1"/>
      <c r="AI11" s="20"/>
      <c r="AJ11" s="47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>
      <c r="A12" s="44" t="s">
        <v>8</v>
      </c>
      <c r="B12" s="108">
        <v>4</v>
      </c>
      <c r="C12" s="108">
        <v>1224</v>
      </c>
      <c r="D12" s="141">
        <v>5221</v>
      </c>
      <c r="E12" s="6"/>
      <c r="F12" s="44" t="s">
        <v>8</v>
      </c>
      <c r="G12" s="108">
        <v>4</v>
      </c>
      <c r="H12" s="108">
        <v>1141</v>
      </c>
      <c r="I12" s="141">
        <v>4765</v>
      </c>
      <c r="J12" s="6"/>
      <c r="K12" s="44" t="s">
        <v>8</v>
      </c>
      <c r="L12" s="108">
        <v>0</v>
      </c>
      <c r="M12" s="108">
        <v>27</v>
      </c>
      <c r="N12" s="141">
        <v>93</v>
      </c>
      <c r="P12" s="30" t="s">
        <v>8</v>
      </c>
      <c r="Q12" s="84">
        <v>0</v>
      </c>
      <c r="R12" s="84">
        <v>28</v>
      </c>
      <c r="S12" s="85">
        <v>163</v>
      </c>
      <c r="T12" s="20"/>
      <c r="U12" s="44" t="s">
        <v>8</v>
      </c>
      <c r="V12" s="108">
        <v>0</v>
      </c>
      <c r="W12" s="108">
        <v>28</v>
      </c>
      <c r="X12" s="141">
        <v>200</v>
      </c>
      <c r="Y12" s="6"/>
      <c r="Z12" s="6"/>
      <c r="AA12" s="6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>
      <c r="A13" s="44" t="s">
        <v>9</v>
      </c>
      <c r="B13" s="108" t="s">
        <v>122</v>
      </c>
      <c r="C13" s="108">
        <v>1202</v>
      </c>
      <c r="D13" s="141">
        <v>5033</v>
      </c>
      <c r="E13" s="6"/>
      <c r="F13" s="44" t="s">
        <v>9</v>
      </c>
      <c r="G13" s="108" t="s">
        <v>39</v>
      </c>
      <c r="H13" s="108">
        <v>1107</v>
      </c>
      <c r="I13" s="141">
        <v>4528</v>
      </c>
      <c r="J13" s="6"/>
      <c r="K13" s="44" t="s">
        <v>9</v>
      </c>
      <c r="L13" s="108">
        <v>0</v>
      </c>
      <c r="M13" s="108">
        <v>17</v>
      </c>
      <c r="N13" s="141">
        <v>142</v>
      </c>
      <c r="P13" s="30" t="s">
        <v>9</v>
      </c>
      <c r="Q13" s="84">
        <v>0</v>
      </c>
      <c r="R13" s="84">
        <v>45</v>
      </c>
      <c r="S13" s="85">
        <v>174</v>
      </c>
      <c r="T13" s="20"/>
      <c r="U13" s="44" t="s">
        <v>9</v>
      </c>
      <c r="V13" s="108">
        <v>0</v>
      </c>
      <c r="W13" s="108">
        <v>33</v>
      </c>
      <c r="X13" s="141">
        <v>189</v>
      </c>
      <c r="Y13" s="6"/>
      <c r="Z13" s="6"/>
      <c r="AA13" s="6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>
      <c r="A14" s="44" t="s">
        <v>10</v>
      </c>
      <c r="B14" s="108">
        <v>4</v>
      </c>
      <c r="C14" s="108">
        <v>1333</v>
      </c>
      <c r="D14" s="141">
        <v>5453</v>
      </c>
      <c r="E14" s="6"/>
      <c r="F14" s="44" t="s">
        <v>10</v>
      </c>
      <c r="G14" s="108">
        <v>4</v>
      </c>
      <c r="H14" s="108">
        <v>1241</v>
      </c>
      <c r="I14" s="141">
        <v>4936</v>
      </c>
      <c r="J14" s="6"/>
      <c r="K14" s="44" t="s">
        <v>10</v>
      </c>
      <c r="L14" s="108">
        <v>0</v>
      </c>
      <c r="M14" s="108">
        <v>12</v>
      </c>
      <c r="N14" s="141">
        <v>104</v>
      </c>
      <c r="P14" s="30" t="s">
        <v>10</v>
      </c>
      <c r="Q14" s="84">
        <v>0</v>
      </c>
      <c r="R14" s="84">
        <v>40</v>
      </c>
      <c r="S14" s="85">
        <v>199</v>
      </c>
      <c r="T14" s="20"/>
      <c r="U14" s="44" t="s">
        <v>10</v>
      </c>
      <c r="V14" s="108">
        <v>0</v>
      </c>
      <c r="W14" s="108">
        <v>40</v>
      </c>
      <c r="X14" s="141">
        <v>214</v>
      </c>
      <c r="Y14" s="6"/>
      <c r="Z14" s="6"/>
      <c r="AA14" s="6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>
      <c r="A15" s="45" t="s">
        <v>11</v>
      </c>
      <c r="B15" s="109" t="s">
        <v>122</v>
      </c>
      <c r="C15" s="109">
        <v>1280</v>
      </c>
      <c r="D15" s="117">
        <v>4862</v>
      </c>
      <c r="E15" s="6"/>
      <c r="F15" s="45" t="s">
        <v>11</v>
      </c>
      <c r="G15" s="109">
        <v>0</v>
      </c>
      <c r="H15" s="109">
        <v>1198</v>
      </c>
      <c r="I15" s="117">
        <v>4368</v>
      </c>
      <c r="J15" s="6"/>
      <c r="K15" s="45" t="s">
        <v>11</v>
      </c>
      <c r="L15" s="109">
        <v>0</v>
      </c>
      <c r="M15" s="109">
        <v>19</v>
      </c>
      <c r="N15" s="117">
        <v>118</v>
      </c>
      <c r="P15" s="31" t="s">
        <v>11</v>
      </c>
      <c r="Q15" s="86" t="s">
        <v>39</v>
      </c>
      <c r="R15" s="86">
        <v>29</v>
      </c>
      <c r="S15" s="87">
        <v>189</v>
      </c>
      <c r="T15" s="20"/>
      <c r="U15" s="45" t="s">
        <v>11</v>
      </c>
      <c r="V15" s="109">
        <v>0</v>
      </c>
      <c r="W15" s="109">
        <v>34</v>
      </c>
      <c r="X15" s="117">
        <v>187</v>
      </c>
      <c r="Y15" s="6"/>
      <c r="Z15" s="6"/>
      <c r="AA15" s="6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>
      <c r="A16" s="45" t="s">
        <v>149</v>
      </c>
      <c r="B16" s="109">
        <v>0</v>
      </c>
      <c r="C16" s="109">
        <v>1243</v>
      </c>
      <c r="D16" s="117">
        <v>4489</v>
      </c>
      <c r="E16" s="6"/>
      <c r="F16" s="45" t="s">
        <v>149</v>
      </c>
      <c r="G16" s="109">
        <v>0</v>
      </c>
      <c r="H16" s="109">
        <v>1176</v>
      </c>
      <c r="I16" s="117">
        <v>4065</v>
      </c>
      <c r="J16" s="6"/>
      <c r="K16" s="45" t="s">
        <v>149</v>
      </c>
      <c r="L16" s="109">
        <v>0</v>
      </c>
      <c r="M16" s="109">
        <v>8</v>
      </c>
      <c r="N16" s="117">
        <v>97</v>
      </c>
      <c r="O16" s="6"/>
      <c r="P16" s="31" t="s">
        <v>149</v>
      </c>
      <c r="Q16" s="86">
        <v>0</v>
      </c>
      <c r="R16" s="86">
        <v>30</v>
      </c>
      <c r="S16" s="87">
        <v>173</v>
      </c>
      <c r="T16" s="20"/>
      <c r="U16" s="45" t="s">
        <v>149</v>
      </c>
      <c r="V16" s="109">
        <v>0</v>
      </c>
      <c r="W16" s="109">
        <v>29</v>
      </c>
      <c r="X16" s="117">
        <v>154</v>
      </c>
      <c r="Y16" s="6"/>
      <c r="Z16" s="6"/>
      <c r="AA16" s="6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>
      <c r="A17" s="6"/>
      <c r="B17" s="6"/>
      <c r="C17" s="6"/>
      <c r="D17" s="6"/>
      <c r="F17" s="6"/>
      <c r="G17" s="142"/>
      <c r="H17" s="142"/>
      <c r="I17" s="142"/>
      <c r="J17" s="3"/>
      <c r="K17" s="6"/>
      <c r="L17" s="108"/>
      <c r="M17" s="108"/>
      <c r="N17" s="108"/>
      <c r="O17" s="9"/>
      <c r="P17" s="20"/>
      <c r="Q17" s="20"/>
      <c r="R17" s="20"/>
      <c r="S17" s="20"/>
      <c r="T17" s="17"/>
      <c r="U17" s="2"/>
      <c r="V17" s="142"/>
      <c r="W17" s="142"/>
      <c r="X17" s="108"/>
      <c r="Y17" s="5"/>
      <c r="Z17" s="5"/>
      <c r="AA17" s="5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>
      <c r="A18" s="6"/>
      <c r="B18" s="108"/>
      <c r="C18" s="108"/>
      <c r="D18" s="108"/>
      <c r="F18" s="243" t="s">
        <v>95</v>
      </c>
      <c r="G18" s="243"/>
      <c r="H18" s="243"/>
      <c r="I18" s="243"/>
      <c r="J18" s="9"/>
      <c r="K18" s="243" t="s">
        <v>95</v>
      </c>
      <c r="L18" s="243"/>
      <c r="M18" s="243"/>
      <c r="N18" s="243"/>
      <c r="O18" s="9"/>
      <c r="P18" s="243" t="s">
        <v>95</v>
      </c>
      <c r="Q18" s="243"/>
      <c r="R18" s="243"/>
      <c r="S18" s="243"/>
      <c r="T18" s="17"/>
      <c r="U18" s="244" t="s">
        <v>95</v>
      </c>
      <c r="V18" s="244"/>
      <c r="W18" s="244"/>
      <c r="X18" s="244"/>
      <c r="Y18" s="5"/>
      <c r="Z18" s="5"/>
      <c r="AA18" s="5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>
      <c r="A19" s="243" t="s">
        <v>95</v>
      </c>
      <c r="B19" s="243"/>
      <c r="C19" s="243"/>
      <c r="D19" s="243"/>
      <c r="E19" s="3"/>
      <c r="G19" s="142"/>
      <c r="H19" s="142"/>
      <c r="I19" s="142"/>
      <c r="J19" s="9"/>
      <c r="K19" s="9"/>
      <c r="O19" s="9"/>
      <c r="P19" s="25"/>
      <c r="Q19" s="48"/>
      <c r="R19" s="20"/>
      <c r="S19" s="20"/>
      <c r="T19" s="5"/>
      <c r="U19" s="9"/>
      <c r="V19" s="142"/>
      <c r="W19" s="142"/>
      <c r="X19" s="142"/>
      <c r="Y19" s="5"/>
      <c r="Z19" s="5"/>
      <c r="AA19" s="5"/>
      <c r="AD19" s="20"/>
      <c r="AE19" s="20"/>
      <c r="AF19" s="20"/>
      <c r="AG19" s="20"/>
      <c r="AH19" s="17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9" customFormat="1">
      <c r="A20" s="5"/>
      <c r="B20" s="126"/>
      <c r="C20" s="126"/>
      <c r="D20" s="126"/>
      <c r="F20" s="3"/>
      <c r="G20" s="142"/>
      <c r="H20" s="142"/>
      <c r="I20" s="142"/>
      <c r="L20" s="124"/>
      <c r="M20" s="124"/>
      <c r="N20" s="124"/>
      <c r="Q20" s="142"/>
      <c r="R20" s="142"/>
      <c r="S20" s="142"/>
      <c r="T20" s="6"/>
      <c r="U20"/>
      <c r="V20"/>
      <c r="W20"/>
      <c r="X20"/>
      <c r="Y20" s="6"/>
      <c r="Z20" s="6"/>
      <c r="AA20" s="6"/>
      <c r="AD20" s="6"/>
      <c r="AE20" s="6"/>
      <c r="AF20" s="6"/>
      <c r="AG20" s="6"/>
    </row>
    <row r="21" spans="1:87">
      <c r="A21" s="10" t="s">
        <v>127</v>
      </c>
      <c r="B21" s="149"/>
      <c r="C21" s="126"/>
      <c r="D21" s="126"/>
      <c r="F21" s="9"/>
      <c r="G21" s="142"/>
      <c r="H21" s="142"/>
      <c r="I21" s="142"/>
      <c r="K21" s="9"/>
      <c r="L21" s="142"/>
      <c r="M21" s="142"/>
      <c r="N21" s="142"/>
      <c r="P21" s="9"/>
      <c r="Q21" s="142"/>
      <c r="R21" s="142"/>
      <c r="S21" s="142"/>
      <c r="T21" s="6"/>
      <c r="U21" s="9"/>
      <c r="V21" s="9"/>
      <c r="W21" s="9"/>
      <c r="X21" s="9"/>
      <c r="AD21" s="20"/>
      <c r="AE21" s="20"/>
      <c r="AF21" s="20"/>
      <c r="AG21" s="20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>
      <c r="A22" s="9"/>
      <c r="B22" s="142"/>
      <c r="C22" s="142"/>
      <c r="D22" s="142"/>
      <c r="K22" s="5"/>
      <c r="T22" s="6"/>
      <c r="AD22" s="20"/>
      <c r="AE22" s="20"/>
      <c r="AF22" s="20"/>
      <c r="AG22" s="20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>
      <c r="T23" s="6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>
      <c r="T24" s="6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>
      <c r="T25" s="5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>
      <c r="T26" s="5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>
      <c r="T27" s="5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>
      <c r="T28" s="5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>
      <c r="T29" s="5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>
      <c r="T30" s="5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>
      <c r="T31" s="5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>
      <c r="T32" s="5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20:87">
      <c r="T33" s="5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20:87">
      <c r="T34" s="5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20:87">
      <c r="T35" s="5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20:87">
      <c r="T36" s="5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20:87">
      <c r="T37" s="5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20:87">
      <c r="T38" s="5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20:87">
      <c r="T39" s="5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20:87">
      <c r="T40" s="5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20:87">
      <c r="T41" s="5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20:87">
      <c r="T42" s="5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20:87"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20:87"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20:87"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20:87"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20:87"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20:87"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6:87"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7" spans="6:87">
      <c r="F57" s="124"/>
      <c r="I57"/>
      <c r="K57" s="124"/>
      <c r="N57"/>
      <c r="P57" s="124"/>
      <c r="S57"/>
    </row>
  </sheetData>
  <mergeCells count="9">
    <mergeCell ref="F3:I4"/>
    <mergeCell ref="K3:N4"/>
    <mergeCell ref="P3:S4"/>
    <mergeCell ref="T3:X4"/>
    <mergeCell ref="A19:D19"/>
    <mergeCell ref="F18:I18"/>
    <mergeCell ref="K18:N18"/>
    <mergeCell ref="U18:X18"/>
    <mergeCell ref="P18:S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>
      <selection activeCell="A2" sqref="A2"/>
    </sheetView>
  </sheetViews>
  <sheetFormatPr defaultColWidth="9.1328125" defaultRowHeight="14.25"/>
  <cols>
    <col min="1" max="1" width="10.46484375" style="164" customWidth="1"/>
    <col min="2" max="2" width="20.1328125" style="88" customWidth="1"/>
    <col min="3" max="3" width="28.1328125" style="164" customWidth="1"/>
    <col min="4" max="5" width="9.1328125" style="164"/>
    <col min="6" max="6" width="7.73046875" style="164" customWidth="1"/>
    <col min="7" max="7" width="22.46484375" style="164" bestFit="1" customWidth="1"/>
    <col min="8" max="8" width="9.6640625" style="164" bestFit="1" customWidth="1"/>
    <col min="9" max="16384" width="9.1328125" style="164"/>
  </cols>
  <sheetData>
    <row r="1" spans="1:8" s="16" customFormat="1" ht="53.25" customHeight="1">
      <c r="A1" s="53" t="s">
        <v>160</v>
      </c>
      <c r="B1" s="135"/>
    </row>
    <row r="3" spans="1:8" s="68" customFormat="1" ht="15.75">
      <c r="A3" s="18" t="s">
        <v>100</v>
      </c>
      <c r="B3" s="148"/>
      <c r="F3" s="18" t="s">
        <v>155</v>
      </c>
    </row>
    <row r="4" spans="1:8" s="63" customFormat="1" ht="33" customHeight="1">
      <c r="A4" s="246" t="s">
        <v>128</v>
      </c>
      <c r="B4" s="247"/>
      <c r="C4" s="82" t="s">
        <v>153</v>
      </c>
      <c r="F4" s="246" t="s">
        <v>128</v>
      </c>
      <c r="G4" s="247"/>
      <c r="H4" s="82" t="s">
        <v>154</v>
      </c>
    </row>
    <row r="5" spans="1:8" s="20" customFormat="1">
      <c r="A5" s="248"/>
      <c r="B5" s="249"/>
      <c r="C5" s="169">
        <v>35.208562685300556</v>
      </c>
      <c r="F5" s="248"/>
      <c r="G5" s="249"/>
      <c r="H5" s="169">
        <v>35.208562685300599</v>
      </c>
    </row>
    <row r="6" spans="1:8" s="20" customFormat="1">
      <c r="A6" s="180" t="s">
        <v>40</v>
      </c>
      <c r="B6" s="181" t="s">
        <v>44</v>
      </c>
      <c r="C6" s="91">
        <v>34.18759362657056</v>
      </c>
      <c r="F6" s="199" t="s">
        <v>40</v>
      </c>
      <c r="G6" s="200" t="s">
        <v>44</v>
      </c>
      <c r="H6" s="91">
        <v>34.18759362657056</v>
      </c>
    </row>
    <row r="7" spans="1:8" s="20" customFormat="1">
      <c r="A7" s="182"/>
      <c r="B7" s="183" t="s">
        <v>48</v>
      </c>
      <c r="C7" s="95">
        <v>36.263110175894624</v>
      </c>
      <c r="F7" s="201"/>
      <c r="G7" s="202" t="s">
        <v>48</v>
      </c>
      <c r="H7" s="95">
        <v>36.263110175894624</v>
      </c>
    </row>
    <row r="8" spans="1:8" s="20" customFormat="1" ht="28.5">
      <c r="A8" s="180" t="s">
        <v>41</v>
      </c>
      <c r="B8" s="181" t="s">
        <v>45</v>
      </c>
      <c r="C8" s="91">
        <v>35.472997095465423</v>
      </c>
      <c r="F8" s="199" t="s">
        <v>41</v>
      </c>
      <c r="G8" s="200" t="s">
        <v>45</v>
      </c>
      <c r="H8" s="91">
        <v>38.143852814189266</v>
      </c>
    </row>
    <row r="9" spans="1:8" s="20" customFormat="1" ht="28.5">
      <c r="A9" s="184"/>
      <c r="B9" s="185" t="s">
        <v>49</v>
      </c>
      <c r="C9" s="93">
        <v>33.191527376877069</v>
      </c>
      <c r="F9" s="184"/>
      <c r="G9" s="185" t="s">
        <v>49</v>
      </c>
      <c r="H9" s="93">
        <v>36.963190804322743</v>
      </c>
    </row>
    <row r="10" spans="1:8" s="20" customFormat="1" ht="28.5">
      <c r="A10" s="184"/>
      <c r="B10" s="185" t="s">
        <v>51</v>
      </c>
      <c r="C10" s="93">
        <v>37.762688218394295</v>
      </c>
      <c r="F10" s="184"/>
      <c r="G10" s="185" t="s">
        <v>51</v>
      </c>
      <c r="H10" s="93">
        <v>36.57708565808074</v>
      </c>
    </row>
    <row r="11" spans="1:8" s="20" customFormat="1" ht="28.5">
      <c r="A11" s="184"/>
      <c r="B11" s="185" t="s">
        <v>54</v>
      </c>
      <c r="C11" s="93">
        <v>37.236638272518434</v>
      </c>
      <c r="F11" s="184"/>
      <c r="G11" s="185" t="s">
        <v>54</v>
      </c>
      <c r="H11" s="93">
        <v>38.54412895676429</v>
      </c>
    </row>
    <row r="12" spans="1:8" s="20" customFormat="1" ht="28.5">
      <c r="A12" s="184"/>
      <c r="B12" s="185" t="s">
        <v>57</v>
      </c>
      <c r="C12" s="93">
        <v>35.073448769167527</v>
      </c>
      <c r="F12" s="184"/>
      <c r="G12" s="185" t="s">
        <v>57</v>
      </c>
      <c r="H12" s="93">
        <v>26.478070617541178</v>
      </c>
    </row>
    <row r="13" spans="1:8" s="20" customFormat="1" ht="28.5">
      <c r="A13" s="182"/>
      <c r="B13" s="183" t="s">
        <v>60</v>
      </c>
      <c r="C13" s="95">
        <v>23.983290364421542</v>
      </c>
      <c r="F13" s="201"/>
      <c r="G13" s="202" t="s">
        <v>60</v>
      </c>
      <c r="H13" s="95">
        <v>5.8654843898899367</v>
      </c>
    </row>
    <row r="14" spans="1:8" s="20" customFormat="1">
      <c r="A14" s="180" t="s">
        <v>42</v>
      </c>
      <c r="B14" s="181" t="s">
        <v>46</v>
      </c>
      <c r="C14" s="93">
        <v>38.007930530837939</v>
      </c>
      <c r="F14" s="199" t="s">
        <v>42</v>
      </c>
      <c r="G14" s="200" t="s">
        <v>46</v>
      </c>
      <c r="H14" s="93">
        <v>38.141809441603222</v>
      </c>
    </row>
    <row r="15" spans="1:8" s="20" customFormat="1">
      <c r="A15" s="184"/>
      <c r="B15" s="185" t="s">
        <v>136</v>
      </c>
      <c r="C15" s="93">
        <v>29.211239906733258</v>
      </c>
      <c r="F15" s="184"/>
      <c r="G15" s="185" t="s">
        <v>136</v>
      </c>
      <c r="H15" s="93">
        <v>28.465368619883673</v>
      </c>
    </row>
    <row r="16" spans="1:8" s="20" customFormat="1">
      <c r="A16" s="184"/>
      <c r="B16" s="185" t="s">
        <v>52</v>
      </c>
      <c r="C16" s="93">
        <v>23.759959680068416</v>
      </c>
      <c r="F16" s="184"/>
      <c r="G16" s="185" t="s">
        <v>52</v>
      </c>
      <c r="H16" s="93">
        <v>21.167089518928055</v>
      </c>
    </row>
    <row r="17" spans="1:8" s="20" customFormat="1">
      <c r="A17" s="184"/>
      <c r="B17" s="185" t="s">
        <v>55</v>
      </c>
      <c r="C17" s="93">
        <v>31.590767125607421</v>
      </c>
      <c r="F17" s="184"/>
      <c r="G17" s="185" t="s">
        <v>55</v>
      </c>
      <c r="H17" s="93">
        <v>36.136903778544209</v>
      </c>
    </row>
    <row r="18" spans="1:8" s="20" customFormat="1">
      <c r="A18" s="184"/>
      <c r="B18" s="185" t="s">
        <v>58</v>
      </c>
      <c r="C18" s="93">
        <v>19.530797404031784</v>
      </c>
      <c r="F18" s="184"/>
      <c r="G18" s="185" t="s">
        <v>58</v>
      </c>
      <c r="H18" s="93">
        <v>30.194146199765417</v>
      </c>
    </row>
    <row r="19" spans="1:8" s="20" customFormat="1">
      <c r="A19" s="186"/>
      <c r="B19" s="187" t="s">
        <v>61</v>
      </c>
      <c r="C19" s="95">
        <v>19.892086229394494</v>
      </c>
      <c r="F19" s="186"/>
      <c r="G19" s="187" t="s">
        <v>61</v>
      </c>
      <c r="H19" s="95">
        <v>24.207391591171397</v>
      </c>
    </row>
    <row r="20" spans="1:8">
      <c r="A20" s="184" t="s">
        <v>43</v>
      </c>
      <c r="B20" s="185" t="s">
        <v>47</v>
      </c>
      <c r="C20" s="91">
        <v>24.856725401472016</v>
      </c>
      <c r="F20" s="184" t="s">
        <v>43</v>
      </c>
      <c r="G20" s="185" t="s">
        <v>47</v>
      </c>
      <c r="H20" s="91">
        <v>18.216302927457708</v>
      </c>
    </row>
    <row r="21" spans="1:8">
      <c r="A21" s="184"/>
      <c r="B21" s="185" t="s">
        <v>50</v>
      </c>
      <c r="C21" s="93">
        <v>33.861229662243716</v>
      </c>
      <c r="F21" s="184"/>
      <c r="G21" s="185" t="s">
        <v>50</v>
      </c>
      <c r="H21" s="93">
        <v>35.248641353114145</v>
      </c>
    </row>
    <row r="22" spans="1:8">
      <c r="A22" s="184"/>
      <c r="B22" s="185" t="s">
        <v>53</v>
      </c>
      <c r="C22" s="93">
        <v>26.773286659943</v>
      </c>
      <c r="F22" s="184"/>
      <c r="G22" s="185" t="s">
        <v>53</v>
      </c>
      <c r="H22" s="93">
        <v>22.749491687235242</v>
      </c>
    </row>
    <row r="23" spans="1:8" ht="28.5">
      <c r="A23" s="184"/>
      <c r="B23" s="185" t="s">
        <v>56</v>
      </c>
      <c r="C23" s="93">
        <v>30.551986512620616</v>
      </c>
      <c r="F23" s="184"/>
      <c r="G23" s="185" t="s">
        <v>56</v>
      </c>
      <c r="H23" s="93">
        <v>27.215573464195192</v>
      </c>
    </row>
    <row r="24" spans="1:8">
      <c r="A24" s="184"/>
      <c r="B24" s="185" t="s">
        <v>59</v>
      </c>
      <c r="C24" s="93">
        <v>7.229648112587939</v>
      </c>
      <c r="F24" s="184"/>
      <c r="G24" s="185" t="s">
        <v>59</v>
      </c>
      <c r="H24" s="93">
        <v>12.777316953130523</v>
      </c>
    </row>
    <row r="25" spans="1:8" ht="28.5">
      <c r="A25" s="184"/>
      <c r="B25" s="185" t="s">
        <v>62</v>
      </c>
      <c r="C25" s="93">
        <v>29.885977743398861</v>
      </c>
      <c r="F25" s="184"/>
      <c r="G25" s="185" t="s">
        <v>62</v>
      </c>
      <c r="H25" s="93">
        <v>30.874059631211786</v>
      </c>
    </row>
    <row r="26" spans="1:8">
      <c r="A26" s="184"/>
      <c r="B26" s="185" t="s">
        <v>63</v>
      </c>
      <c r="C26" s="93">
        <v>19.562537928331004</v>
      </c>
      <c r="F26" s="184"/>
      <c r="G26" s="185" t="s">
        <v>63</v>
      </c>
      <c r="H26" s="93">
        <v>24.054208021129767</v>
      </c>
    </row>
    <row r="27" spans="1:8" ht="42.75">
      <c r="A27" s="184"/>
      <c r="B27" s="185" t="s">
        <v>64</v>
      </c>
      <c r="C27" s="93">
        <v>35.653135406935611</v>
      </c>
      <c r="F27" s="184"/>
      <c r="G27" s="185" t="s">
        <v>64</v>
      </c>
      <c r="H27" s="93">
        <v>31.622745308661724</v>
      </c>
    </row>
    <row r="28" spans="1:8" ht="28.5">
      <c r="A28" s="184"/>
      <c r="B28" s="185" t="s">
        <v>65</v>
      </c>
      <c r="C28" s="93">
        <v>63.642559791207127</v>
      </c>
      <c r="F28" s="184"/>
      <c r="G28" s="185" t="s">
        <v>65</v>
      </c>
      <c r="H28" s="93">
        <v>65.032204413911458</v>
      </c>
    </row>
    <row r="29" spans="1:8" ht="28.5">
      <c r="A29" s="184"/>
      <c r="B29" s="185" t="s">
        <v>129</v>
      </c>
      <c r="C29" s="93">
        <v>36.336890618675767</v>
      </c>
      <c r="F29" s="184"/>
      <c r="G29" s="185" t="s">
        <v>129</v>
      </c>
      <c r="H29" s="93">
        <v>38.993265276814896</v>
      </c>
    </row>
    <row r="30" spans="1:8" ht="28.5">
      <c r="A30" s="184"/>
      <c r="B30" s="185" t="s">
        <v>66</v>
      </c>
      <c r="C30" s="93">
        <v>24.8996884687832</v>
      </c>
      <c r="F30" s="184"/>
      <c r="G30" s="185" t="s">
        <v>66</v>
      </c>
      <c r="H30" s="93">
        <v>31.797297297297295</v>
      </c>
    </row>
    <row r="31" spans="1:8" ht="28.5">
      <c r="A31" s="184"/>
      <c r="B31" s="185" t="s">
        <v>67</v>
      </c>
      <c r="C31" s="93">
        <v>32.047372810675576</v>
      </c>
      <c r="F31" s="184"/>
      <c r="G31" s="185" t="s">
        <v>67</v>
      </c>
      <c r="H31" s="93">
        <v>29.011598937892519</v>
      </c>
    </row>
    <row r="32" spans="1:8">
      <c r="A32" s="184"/>
      <c r="B32" s="185" t="s">
        <v>68</v>
      </c>
      <c r="C32" s="93">
        <v>43.11286516442761</v>
      </c>
      <c r="F32" s="184"/>
      <c r="G32" s="185" t="s">
        <v>68</v>
      </c>
      <c r="H32" s="93">
        <v>50.756878832918332</v>
      </c>
    </row>
    <row r="33" spans="1:8">
      <c r="A33" s="182"/>
      <c r="B33" s="183" t="s">
        <v>69</v>
      </c>
      <c r="C33" s="95">
        <v>24.696868167361593</v>
      </c>
      <c r="F33" s="201"/>
      <c r="G33" s="202" t="s">
        <v>69</v>
      </c>
      <c r="H33" s="95">
        <v>22.129699360978645</v>
      </c>
    </row>
    <row r="35" spans="1:8" s="205" customFormat="1">
      <c r="A35" s="245" t="s">
        <v>137</v>
      </c>
      <c r="B35" s="245"/>
    </row>
  </sheetData>
  <mergeCells count="3">
    <mergeCell ref="A35:XFD35"/>
    <mergeCell ref="A4:B5"/>
    <mergeCell ref="F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2"/>
  <sheetViews>
    <sheetView showGridLines="0" zoomScale="85" zoomScaleNormal="85" workbookViewId="0">
      <selection activeCell="A2" sqref="A2"/>
    </sheetView>
  </sheetViews>
  <sheetFormatPr defaultRowHeight="14.25"/>
  <cols>
    <col min="1" max="1" width="9.6640625" customWidth="1"/>
    <col min="2" max="5" width="10.46484375" customWidth="1"/>
    <col min="6" max="6" width="13.33203125" customWidth="1"/>
    <col min="7" max="7" width="3.33203125" style="3" customWidth="1"/>
    <col min="8" max="11" width="10.46484375" customWidth="1"/>
    <col min="12" max="12" width="13.1328125" customWidth="1"/>
    <col min="13" max="13" width="2.6640625" style="3" customWidth="1"/>
    <col min="14" max="17" width="10.46484375" customWidth="1"/>
    <col min="18" max="18" width="13.33203125" customWidth="1"/>
    <col min="19" max="19" width="2.46484375" style="5" customWidth="1"/>
    <col min="20" max="23" width="10.46484375" customWidth="1"/>
    <col min="24" max="24" width="13.1328125" customWidth="1"/>
  </cols>
  <sheetData>
    <row r="1" spans="1:24" s="16" customFormat="1" ht="54" customHeight="1">
      <c r="A1" s="59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S1" s="60"/>
    </row>
    <row r="2" spans="1:24" s="17" customForma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S2" s="20"/>
    </row>
    <row r="3" spans="1:24" s="68" customFormat="1" ht="15.75">
      <c r="A3" s="67" t="s">
        <v>70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24" s="20" customFormat="1" ht="27.75" customHeight="1">
      <c r="A4" s="250" t="s">
        <v>1</v>
      </c>
      <c r="B4" s="252" t="s">
        <v>96</v>
      </c>
      <c r="C4" s="253"/>
      <c r="D4" s="253"/>
      <c r="E4" s="253"/>
      <c r="F4" s="253"/>
      <c r="G4" s="74"/>
      <c r="H4" s="252" t="s">
        <v>99</v>
      </c>
      <c r="I4" s="253"/>
      <c r="J4" s="253"/>
      <c r="K4" s="253"/>
      <c r="L4" s="253"/>
      <c r="M4" s="74"/>
      <c r="N4" s="252" t="s">
        <v>97</v>
      </c>
      <c r="O4" s="253"/>
      <c r="P4" s="253"/>
      <c r="Q4" s="253"/>
      <c r="R4" s="253"/>
      <c r="S4" s="74"/>
      <c r="T4" s="252" t="s">
        <v>98</v>
      </c>
      <c r="U4" s="253"/>
      <c r="V4" s="253"/>
      <c r="W4" s="253"/>
      <c r="X4" s="254"/>
    </row>
    <row r="5" spans="1:24" s="63" customFormat="1" ht="27.75" customHeight="1">
      <c r="A5" s="251"/>
      <c r="B5" s="162" t="s">
        <v>71</v>
      </c>
      <c r="C5" s="162" t="s">
        <v>72</v>
      </c>
      <c r="D5" s="162" t="s">
        <v>73</v>
      </c>
      <c r="E5" s="162" t="s">
        <v>74</v>
      </c>
      <c r="F5" s="162" t="s">
        <v>75</v>
      </c>
      <c r="G5" s="161"/>
      <c r="H5" s="162" t="s">
        <v>71</v>
      </c>
      <c r="I5" s="162" t="s">
        <v>72</v>
      </c>
      <c r="J5" s="162" t="s">
        <v>73</v>
      </c>
      <c r="K5" s="162" t="s">
        <v>74</v>
      </c>
      <c r="L5" s="162" t="s">
        <v>75</v>
      </c>
      <c r="M5" s="161"/>
      <c r="N5" s="162" t="s">
        <v>71</v>
      </c>
      <c r="O5" s="162" t="s">
        <v>72</v>
      </c>
      <c r="P5" s="162" t="s">
        <v>73</v>
      </c>
      <c r="Q5" s="162" t="s">
        <v>74</v>
      </c>
      <c r="R5" s="162" t="s">
        <v>75</v>
      </c>
      <c r="S5" s="161"/>
      <c r="T5" s="162" t="s">
        <v>71</v>
      </c>
      <c r="U5" s="162" t="s">
        <v>72</v>
      </c>
      <c r="V5" s="162" t="s">
        <v>73</v>
      </c>
      <c r="W5" s="162" t="s">
        <v>74</v>
      </c>
      <c r="X5" s="163" t="s">
        <v>75</v>
      </c>
    </row>
    <row r="6" spans="1:24" s="20" customFormat="1">
      <c r="A6" s="170">
        <v>2009</v>
      </c>
      <c r="B6" s="143">
        <v>519.57223051966275</v>
      </c>
      <c r="C6" s="143">
        <v>0.71072096378267502</v>
      </c>
      <c r="D6" s="143">
        <v>1.7127862264464999</v>
      </c>
      <c r="E6" s="143">
        <v>0.68674694290267524</v>
      </c>
      <c r="F6" s="143">
        <v>6.3720483047543501</v>
      </c>
      <c r="G6" s="143"/>
      <c r="H6" s="143">
        <v>69.337989123789967</v>
      </c>
      <c r="I6" s="143">
        <v>1.5083325783099399</v>
      </c>
      <c r="J6" s="143">
        <v>4.1392333805790402</v>
      </c>
      <c r="K6" s="143">
        <v>6.8460498390242632</v>
      </c>
      <c r="L6" s="143">
        <v>31.61037864362056</v>
      </c>
      <c r="M6" s="143"/>
      <c r="N6" s="143">
        <v>103.5110732255873</v>
      </c>
      <c r="O6" s="143">
        <v>0.23839229819669699</v>
      </c>
      <c r="P6" s="143">
        <v>0.25691793396697499</v>
      </c>
      <c r="Q6" s="143">
        <v>0.19797706925516917</v>
      </c>
      <c r="R6" s="143">
        <v>1.325832319591767</v>
      </c>
      <c r="S6" s="143"/>
      <c r="T6" s="143">
        <v>7.7346338688978307</v>
      </c>
      <c r="U6" s="143">
        <v>0.24482575805946999</v>
      </c>
      <c r="V6" s="143">
        <v>6.4760519753724405E-2</v>
      </c>
      <c r="W6" s="143">
        <v>3.4973205251139166</v>
      </c>
      <c r="X6" s="97">
        <v>13.419772783341296</v>
      </c>
    </row>
    <row r="7" spans="1:24" s="20" customFormat="1">
      <c r="A7" s="170">
        <v>2010</v>
      </c>
      <c r="B7" s="143">
        <v>523.48575959879281</v>
      </c>
      <c r="C7" s="143">
        <v>0.61970147640195905</v>
      </c>
      <c r="D7" s="143">
        <v>1.6751604157042099</v>
      </c>
      <c r="E7" s="143">
        <v>0.59606864737030874</v>
      </c>
      <c r="F7" s="143">
        <v>6.8665675802557296</v>
      </c>
      <c r="G7" s="143"/>
      <c r="H7" s="143">
        <v>71.341777219433496</v>
      </c>
      <c r="I7" s="143">
        <v>1.3151658292292401</v>
      </c>
      <c r="J7" s="143">
        <v>4.0483043379518397</v>
      </c>
      <c r="K7" s="143">
        <v>5.906761883560689</v>
      </c>
      <c r="L7" s="143">
        <v>32.613692547745742</v>
      </c>
      <c r="M7" s="143"/>
      <c r="N7" s="143">
        <v>104.3543839589107</v>
      </c>
      <c r="O7" s="143">
        <v>0.20786225070535899</v>
      </c>
      <c r="P7" s="143">
        <v>0.25127406235563199</v>
      </c>
      <c r="Q7" s="143">
        <v>0.17114907554309797</v>
      </c>
      <c r="R7" s="143">
        <v>1.434503979874336</v>
      </c>
      <c r="S7" s="143"/>
      <c r="T7" s="143">
        <v>8.0445253457253258</v>
      </c>
      <c r="U7" s="143">
        <v>0.21347180041402999</v>
      </c>
      <c r="V7" s="143">
        <v>6.3337886256208897E-2</v>
      </c>
      <c r="W7" s="143">
        <v>2.921319714189464</v>
      </c>
      <c r="X7" s="97">
        <v>13.959127554507731</v>
      </c>
    </row>
    <row r="8" spans="1:24" s="20" customFormat="1">
      <c r="A8" s="170">
        <v>2011</v>
      </c>
      <c r="B8" s="143">
        <v>515.3496371489457</v>
      </c>
      <c r="C8" s="143">
        <v>0.66186838747697396</v>
      </c>
      <c r="D8" s="143">
        <v>1.59788086194698</v>
      </c>
      <c r="E8" s="143">
        <v>0.68297563786231796</v>
      </c>
      <c r="F8" s="143">
        <v>7.34208445872369</v>
      </c>
      <c r="G8" s="143"/>
      <c r="H8" s="143">
        <v>72.244479311765303</v>
      </c>
      <c r="I8" s="143">
        <v>1.4046548536737</v>
      </c>
      <c r="J8" s="143">
        <v>3.8615454163718801</v>
      </c>
      <c r="K8" s="143">
        <v>6.7359755732337074</v>
      </c>
      <c r="L8" s="143">
        <v>31.12440333061857</v>
      </c>
      <c r="M8" s="143"/>
      <c r="N8" s="143">
        <v>102.80686366929368</v>
      </c>
      <c r="O8" s="143">
        <v>0.22200601084650801</v>
      </c>
      <c r="P8" s="143">
        <v>0.23968212929204699</v>
      </c>
      <c r="Q8" s="143">
        <v>0.19669068800029052</v>
      </c>
      <c r="R8" s="143">
        <v>1.523676806554082</v>
      </c>
      <c r="S8" s="143"/>
      <c r="T8" s="143">
        <v>8.2613689956981897</v>
      </c>
      <c r="U8" s="143">
        <v>0.22799725624696601</v>
      </c>
      <c r="V8" s="143">
        <v>6.0415943056071703E-2</v>
      </c>
      <c r="W8" s="143">
        <v>3.4278613774867956</v>
      </c>
      <c r="X8" s="97">
        <v>12.617789313156759</v>
      </c>
    </row>
    <row r="9" spans="1:24" s="20" customFormat="1">
      <c r="A9" s="170">
        <v>2012</v>
      </c>
      <c r="B9" s="143">
        <v>504.89762256555042</v>
      </c>
      <c r="C9" s="143">
        <v>0.66543663359124305</v>
      </c>
      <c r="D9" s="143">
        <v>1.36323802009231</v>
      </c>
      <c r="E9" s="143">
        <v>0.68649744989682582</v>
      </c>
      <c r="F9" s="143">
        <v>6.9088779159231102</v>
      </c>
      <c r="G9" s="143"/>
      <c r="H9" s="143">
        <v>72.26601662875882</v>
      </c>
      <c r="I9" s="143">
        <v>1.4122275891575899</v>
      </c>
      <c r="J9" s="143">
        <v>3.29449188188975</v>
      </c>
      <c r="K9" s="143">
        <v>6.8409761446879793</v>
      </c>
      <c r="L9" s="143">
        <v>31.0106871873693</v>
      </c>
      <c r="M9" s="143"/>
      <c r="N9" s="143">
        <v>100.81000702504902</v>
      </c>
      <c r="O9" s="143">
        <v>0.223202883367596</v>
      </c>
      <c r="P9" s="143">
        <v>0.204485703013847</v>
      </c>
      <c r="Q9" s="143">
        <v>0.19785485085918897</v>
      </c>
      <c r="R9" s="143">
        <v>1.4134112020254479</v>
      </c>
      <c r="S9" s="143"/>
      <c r="T9" s="143">
        <v>8.3434767800702705</v>
      </c>
      <c r="U9" s="143">
        <v>0.22922642860065501</v>
      </c>
      <c r="V9" s="143">
        <v>5.1544087269068103E-2</v>
      </c>
      <c r="W9" s="143">
        <v>3.5119128120650287</v>
      </c>
      <c r="X9" s="97">
        <v>12.484238726728091</v>
      </c>
    </row>
    <row r="10" spans="1:24" s="20" customFormat="1">
      <c r="A10" s="170">
        <v>2013</v>
      </c>
      <c r="B10" s="143">
        <v>503.20641111256617</v>
      </c>
      <c r="C10" s="143">
        <v>0.64123705959786004</v>
      </c>
      <c r="D10" s="143">
        <v>1.4150024409781701</v>
      </c>
      <c r="E10" s="143">
        <v>0.88421781857433435</v>
      </c>
      <c r="F10" s="143">
        <v>6.7841207229459304</v>
      </c>
      <c r="G10" s="143"/>
      <c r="H10" s="143">
        <v>73.65186347599537</v>
      </c>
      <c r="I10" s="143">
        <v>1.36086987256348</v>
      </c>
      <c r="J10" s="143">
        <v>3.4195892323638999</v>
      </c>
      <c r="K10" s="143">
        <v>8.7942121482754771</v>
      </c>
      <c r="L10" s="143">
        <v>30.769273171142899</v>
      </c>
      <c r="M10" s="143"/>
      <c r="N10" s="143">
        <v>100.55449029789165</v>
      </c>
      <c r="O10" s="143">
        <v>0.215085784880787</v>
      </c>
      <c r="P10" s="143">
        <v>0.21225036614672499</v>
      </c>
      <c r="Q10" s="143">
        <v>0.25450803019293278</v>
      </c>
      <c r="R10" s="143">
        <v>1.3897712773669131</v>
      </c>
      <c r="S10" s="143"/>
      <c r="T10" s="143">
        <v>8.5900999227186148</v>
      </c>
      <c r="U10" s="143">
        <v>0.22089027510362899</v>
      </c>
      <c r="V10" s="143">
        <v>5.3501302214842998E-2</v>
      </c>
      <c r="W10" s="143">
        <v>4.6982592737931483</v>
      </c>
      <c r="X10" s="97">
        <v>12.309368457486926</v>
      </c>
    </row>
    <row r="11" spans="1:24" s="20" customFormat="1">
      <c r="A11" s="170">
        <v>2014</v>
      </c>
      <c r="B11" s="143">
        <v>504.7168232554817</v>
      </c>
      <c r="C11" s="143">
        <v>0.61990788987634604</v>
      </c>
      <c r="D11" s="143">
        <v>1.41188571553772</v>
      </c>
      <c r="E11" s="143">
        <v>0.74756698253316922</v>
      </c>
      <c r="F11" s="143">
        <v>6.7421155602811993</v>
      </c>
      <c r="G11" s="143"/>
      <c r="H11" s="143">
        <v>74.683879993172056</v>
      </c>
      <c r="I11" s="143">
        <v>1.3156038916811501</v>
      </c>
      <c r="J11" s="143">
        <v>3.4120571458828102</v>
      </c>
      <c r="K11" s="143">
        <v>7.4583043680082506</v>
      </c>
      <c r="L11" s="143">
        <v>29.853214061078603</v>
      </c>
      <c r="M11" s="143"/>
      <c r="N11" s="143">
        <v>100.93723816528886</v>
      </c>
      <c r="O11" s="143">
        <v>0.207931486572944</v>
      </c>
      <c r="P11" s="143">
        <v>0.21178285733065699</v>
      </c>
      <c r="Q11" s="143">
        <v>0.21562613328384903</v>
      </c>
      <c r="R11" s="143">
        <v>1.3810073222729491</v>
      </c>
      <c r="S11" s="143"/>
      <c r="T11" s="143">
        <v>8.7469139431599583</v>
      </c>
      <c r="U11" s="143">
        <v>0.213542904740363</v>
      </c>
      <c r="V11" s="143">
        <v>5.3383458693954798E-2</v>
      </c>
      <c r="W11" s="143">
        <v>3.8882949948816159</v>
      </c>
      <c r="X11" s="97">
        <v>11.449624320899121</v>
      </c>
    </row>
    <row r="12" spans="1:24" s="20" customFormat="1">
      <c r="A12" s="170">
        <v>2015</v>
      </c>
      <c r="B12" s="143">
        <v>519.74751095163504</v>
      </c>
      <c r="C12" s="143">
        <v>0.60339020842616098</v>
      </c>
      <c r="D12" s="143">
        <v>1.4150105152649399</v>
      </c>
      <c r="E12" s="143">
        <v>1.0036780572428243</v>
      </c>
      <c r="F12" s="143">
        <v>7.2167392133421799</v>
      </c>
      <c r="G12" s="143"/>
      <c r="H12" s="143">
        <v>77.798972544380618</v>
      </c>
      <c r="I12" s="143">
        <v>1.2805491257194701</v>
      </c>
      <c r="J12" s="143">
        <v>3.4196087452235999</v>
      </c>
      <c r="K12" s="143">
        <v>10.023871848893169</v>
      </c>
      <c r="L12" s="143">
        <v>33.383683457465999</v>
      </c>
      <c r="M12" s="143"/>
      <c r="N12" s="143">
        <v>103.99559312405478</v>
      </c>
      <c r="O12" s="143">
        <v>0.20239107304576601</v>
      </c>
      <c r="P12" s="143">
        <v>0.21225157728974101</v>
      </c>
      <c r="Q12" s="143">
        <v>0.28970043580141125</v>
      </c>
      <c r="R12" s="143">
        <v>1.4687312104881081</v>
      </c>
      <c r="S12" s="143"/>
      <c r="T12" s="143">
        <v>9.1562462985450619</v>
      </c>
      <c r="U12" s="143">
        <v>0.20785297284233201</v>
      </c>
      <c r="V12" s="143">
        <v>5.3501607503967701E-2</v>
      </c>
      <c r="W12" s="143">
        <v>5.3578953576344892</v>
      </c>
      <c r="X12" s="97">
        <v>13.298621499022296</v>
      </c>
    </row>
    <row r="13" spans="1:24" s="20" customFormat="1">
      <c r="A13" s="170">
        <v>2016</v>
      </c>
      <c r="B13" s="143">
        <v>532.14</v>
      </c>
      <c r="C13" s="143">
        <v>0.56900673720441397</v>
      </c>
      <c r="D13" s="143">
        <v>1.54748979545586</v>
      </c>
      <c r="E13" s="143">
        <v>0.70311873243691436</v>
      </c>
      <c r="F13" s="143">
        <v>8.0324299297327499</v>
      </c>
      <c r="G13" s="143"/>
      <c r="H13" s="143">
        <v>79.817196800493861</v>
      </c>
      <c r="I13" s="143">
        <v>1.2075785614024701</v>
      </c>
      <c r="J13" s="143">
        <v>3.7397670056850001</v>
      </c>
      <c r="K13" s="143">
        <v>7.0288963720967166</v>
      </c>
      <c r="L13" s="143">
        <v>33.842486441442304</v>
      </c>
      <c r="M13" s="143"/>
      <c r="N13" s="143">
        <v>106.46874540719061</v>
      </c>
      <c r="O13" s="143">
        <v>0.190858059187688</v>
      </c>
      <c r="P13" s="143">
        <v>0.23212346931837999</v>
      </c>
      <c r="Q13" s="143">
        <v>0.20307864307647777</v>
      </c>
      <c r="R13" s="143">
        <v>1.5780612673301631</v>
      </c>
      <c r="S13" s="143"/>
      <c r="T13" s="143">
        <v>9.404957352529177</v>
      </c>
      <c r="U13" s="143">
        <v>0.19600871914003901</v>
      </c>
      <c r="V13" s="143">
        <v>5.8510654698119502E-2</v>
      </c>
      <c r="W13" s="143">
        <v>3.6239094731219015</v>
      </c>
      <c r="X13" s="97">
        <v>12.161367011297026</v>
      </c>
    </row>
    <row r="14" spans="1:24" s="20" customFormat="1" ht="14.65" thickBot="1">
      <c r="A14" s="171">
        <v>2017</v>
      </c>
      <c r="B14" s="144">
        <v>546.69000000000005</v>
      </c>
      <c r="C14" s="144">
        <v>0.49</v>
      </c>
      <c r="D14" s="144">
        <v>1.65</v>
      </c>
      <c r="E14" s="144">
        <v>0.75</v>
      </c>
      <c r="F14" s="144">
        <v>8.49</v>
      </c>
      <c r="G14" s="144"/>
      <c r="H14" s="144">
        <v>86.96</v>
      </c>
      <c r="I14" s="144">
        <v>1.03</v>
      </c>
      <c r="J14" s="144">
        <v>3.99</v>
      </c>
      <c r="K14" s="144">
        <v>7.47</v>
      </c>
      <c r="L14" s="144">
        <v>34.17</v>
      </c>
      <c r="M14" s="144"/>
      <c r="N14" s="144">
        <v>109.7</v>
      </c>
      <c r="O14" s="144">
        <v>0.16</v>
      </c>
      <c r="P14" s="144">
        <v>0.25</v>
      </c>
      <c r="Q14" s="144">
        <v>0.22</v>
      </c>
      <c r="R14" s="144">
        <v>1.62</v>
      </c>
      <c r="S14" s="144"/>
      <c r="T14" s="144">
        <v>10.49</v>
      </c>
      <c r="U14" s="144">
        <v>0.17</v>
      </c>
      <c r="V14" s="144">
        <v>0.06</v>
      </c>
      <c r="W14" s="144">
        <v>3.89</v>
      </c>
      <c r="X14" s="98">
        <v>11.54</v>
      </c>
    </row>
    <row r="15" spans="1:24" s="17" customFormat="1" ht="14.65" thickBot="1">
      <c r="A15" s="171">
        <v>2018</v>
      </c>
      <c r="B15" s="144" t="s">
        <v>156</v>
      </c>
      <c r="C15" s="144" t="s">
        <v>156</v>
      </c>
      <c r="D15" s="144" t="s">
        <v>156</v>
      </c>
      <c r="E15" s="144" t="s">
        <v>156</v>
      </c>
      <c r="F15" s="144" t="s">
        <v>156</v>
      </c>
      <c r="G15" s="144"/>
      <c r="H15" s="144">
        <v>93.135446520307539</v>
      </c>
      <c r="I15" s="144">
        <v>1.1204516176720301</v>
      </c>
      <c r="J15" s="144">
        <v>4.4718164082155303</v>
      </c>
      <c r="K15" s="144">
        <v>6.1878759850574596</v>
      </c>
      <c r="L15" s="144">
        <v>36.8211768170234</v>
      </c>
      <c r="M15" s="144"/>
      <c r="N15" s="144">
        <v>109.78115084677214</v>
      </c>
      <c r="O15" s="144">
        <v>0.177087626426746</v>
      </c>
      <c r="P15" s="144">
        <v>0.27756101844096398</v>
      </c>
      <c r="Q15" s="144">
        <v>0.17876086179054901</v>
      </c>
      <c r="R15" s="204">
        <v>1.714050470428631</v>
      </c>
      <c r="S15" s="144"/>
      <c r="T15" s="144">
        <v>8.4140647510787083</v>
      </c>
      <c r="U15" s="144">
        <v>0.21347180041402999</v>
      </c>
      <c r="V15" s="144">
        <v>6.3032536185773202E-2</v>
      </c>
      <c r="W15" s="144">
        <v>2.9009655361121101</v>
      </c>
      <c r="X15" s="204">
        <v>12.671541554161481</v>
      </c>
    </row>
    <row r="16" spans="1:24" s="17" customFormat="1">
      <c r="A16" s="20" t="s">
        <v>123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S16" s="20"/>
    </row>
    <row r="17" spans="7:19" s="17" customFormat="1">
      <c r="G17" s="164"/>
      <c r="M17" s="164"/>
      <c r="S17" s="20"/>
    </row>
    <row r="18" spans="7:19" s="17" customFormat="1">
      <c r="G18" s="164"/>
      <c r="M18" s="164"/>
      <c r="S18" s="20"/>
    </row>
    <row r="19" spans="7:19" s="17" customFormat="1">
      <c r="G19" s="164"/>
      <c r="M19" s="164"/>
      <c r="S19" s="20"/>
    </row>
    <row r="20" spans="7:19" s="17" customFormat="1">
      <c r="G20" s="164"/>
      <c r="M20" s="164"/>
      <c r="S20" s="20"/>
    </row>
    <row r="21" spans="7:19" s="17" customFormat="1">
      <c r="G21" s="164"/>
      <c r="M21" s="164"/>
      <c r="S21" s="20"/>
    </row>
    <row r="22" spans="7:19" s="17" customFormat="1">
      <c r="G22" s="164"/>
      <c r="M22" s="164"/>
      <c r="S22" s="20"/>
    </row>
    <row r="23" spans="7:19" s="17" customFormat="1">
      <c r="G23" s="164"/>
      <c r="M23" s="164"/>
      <c r="S23" s="20"/>
    </row>
    <row r="24" spans="7:19" s="17" customFormat="1">
      <c r="G24" s="164"/>
      <c r="M24" s="164"/>
      <c r="S24" s="20"/>
    </row>
    <row r="25" spans="7:19" s="17" customFormat="1">
      <c r="G25" s="164"/>
      <c r="M25" s="164"/>
      <c r="S25" s="20"/>
    </row>
    <row r="26" spans="7:19" s="17" customFormat="1">
      <c r="G26" s="164"/>
      <c r="M26" s="164"/>
      <c r="S26" s="20"/>
    </row>
    <row r="27" spans="7:19" s="17" customFormat="1">
      <c r="G27" s="164"/>
      <c r="M27" s="164"/>
      <c r="S27" s="20"/>
    </row>
    <row r="28" spans="7:19" s="17" customFormat="1">
      <c r="G28" s="164"/>
      <c r="M28" s="164"/>
      <c r="S28" s="20"/>
    </row>
    <row r="29" spans="7:19" s="17" customFormat="1">
      <c r="G29" s="164"/>
      <c r="M29" s="164"/>
      <c r="S29" s="20"/>
    </row>
    <row r="30" spans="7:19" s="17" customFormat="1">
      <c r="G30" s="164"/>
      <c r="M30" s="164"/>
      <c r="S30" s="20"/>
    </row>
    <row r="31" spans="7:19" s="17" customFormat="1">
      <c r="G31" s="164"/>
      <c r="M31" s="164"/>
      <c r="S31" s="20"/>
    </row>
    <row r="32" spans="7:19" s="17" customFormat="1">
      <c r="G32" s="164"/>
      <c r="M32" s="164"/>
      <c r="S32" s="20"/>
    </row>
    <row r="33" spans="7:19" s="17" customFormat="1">
      <c r="G33" s="164"/>
      <c r="M33" s="164"/>
      <c r="S33" s="20"/>
    </row>
    <row r="34" spans="7:19" s="17" customFormat="1">
      <c r="G34" s="164"/>
      <c r="M34" s="164"/>
      <c r="S34" s="20"/>
    </row>
    <row r="35" spans="7:19" s="17" customFormat="1">
      <c r="G35" s="164"/>
      <c r="M35" s="164"/>
      <c r="S35" s="20"/>
    </row>
    <row r="36" spans="7:19" s="17" customFormat="1">
      <c r="G36" s="164"/>
      <c r="M36" s="164"/>
      <c r="S36" s="20"/>
    </row>
    <row r="37" spans="7:19" s="17" customFormat="1">
      <c r="G37" s="164"/>
      <c r="M37" s="164"/>
      <c r="S37" s="20"/>
    </row>
    <row r="38" spans="7:19" s="17" customFormat="1">
      <c r="G38" s="164"/>
      <c r="M38" s="164"/>
      <c r="S38" s="20"/>
    </row>
    <row r="39" spans="7:19" s="17" customFormat="1">
      <c r="G39" s="164"/>
      <c r="M39" s="164"/>
      <c r="S39" s="20"/>
    </row>
    <row r="40" spans="7:19" s="17" customFormat="1">
      <c r="G40" s="164"/>
      <c r="M40" s="164"/>
      <c r="S40" s="20"/>
    </row>
    <row r="41" spans="7:19" s="17" customFormat="1">
      <c r="G41" s="164"/>
      <c r="M41" s="164"/>
      <c r="S41" s="20"/>
    </row>
    <row r="42" spans="7:19" s="17" customFormat="1">
      <c r="G42" s="164"/>
      <c r="M42" s="164"/>
      <c r="S42" s="20"/>
    </row>
    <row r="43" spans="7:19" s="17" customFormat="1">
      <c r="G43" s="164"/>
      <c r="M43" s="164"/>
      <c r="S43" s="20"/>
    </row>
    <row r="44" spans="7:19" s="17" customFormat="1">
      <c r="G44" s="164"/>
      <c r="M44" s="164"/>
      <c r="S44" s="20"/>
    </row>
    <row r="45" spans="7:19" s="17" customFormat="1">
      <c r="G45" s="164"/>
      <c r="M45" s="164"/>
      <c r="S45" s="20"/>
    </row>
    <row r="46" spans="7:19" s="17" customFormat="1">
      <c r="G46" s="164"/>
      <c r="M46" s="164"/>
      <c r="S46" s="20"/>
    </row>
    <row r="47" spans="7:19" s="17" customFormat="1">
      <c r="G47" s="164"/>
      <c r="M47" s="164"/>
      <c r="S47" s="20"/>
    </row>
    <row r="48" spans="7:19" s="17" customFormat="1">
      <c r="G48" s="164"/>
      <c r="M48" s="164"/>
      <c r="S48" s="20"/>
    </row>
    <row r="49" spans="7:19" s="17" customFormat="1">
      <c r="G49" s="164"/>
      <c r="M49" s="164"/>
      <c r="S49" s="20"/>
    </row>
    <row r="50" spans="7:19" s="17" customFormat="1">
      <c r="G50" s="164"/>
      <c r="M50" s="164"/>
      <c r="S50" s="20"/>
    </row>
    <row r="51" spans="7:19" s="17" customFormat="1">
      <c r="G51" s="164"/>
      <c r="M51" s="164"/>
      <c r="S51" s="20"/>
    </row>
    <row r="52" spans="7:19" s="17" customFormat="1">
      <c r="G52" s="164"/>
      <c r="M52" s="164"/>
      <c r="S52" s="20"/>
    </row>
    <row r="53" spans="7:19" s="17" customFormat="1">
      <c r="G53" s="164"/>
      <c r="M53" s="164"/>
      <c r="S53" s="20"/>
    </row>
    <row r="54" spans="7:19" s="17" customFormat="1">
      <c r="G54" s="164"/>
      <c r="M54" s="164"/>
      <c r="S54" s="20"/>
    </row>
    <row r="55" spans="7:19" s="17" customFormat="1">
      <c r="G55" s="164"/>
      <c r="M55" s="164"/>
      <c r="S55" s="20"/>
    </row>
    <row r="56" spans="7:19" s="17" customFormat="1">
      <c r="G56" s="164"/>
      <c r="M56" s="164"/>
      <c r="S56" s="20"/>
    </row>
    <row r="57" spans="7:19" s="17" customFormat="1">
      <c r="G57" s="164"/>
      <c r="M57" s="164"/>
      <c r="S57" s="20"/>
    </row>
    <row r="58" spans="7:19" s="17" customFormat="1">
      <c r="G58" s="164"/>
      <c r="M58" s="164"/>
      <c r="S58" s="20"/>
    </row>
    <row r="59" spans="7:19" s="17" customFormat="1">
      <c r="G59" s="164"/>
      <c r="M59" s="164"/>
      <c r="S59" s="20"/>
    </row>
    <row r="60" spans="7:19" s="17" customFormat="1">
      <c r="G60" s="164"/>
      <c r="M60" s="164"/>
      <c r="S60" s="20"/>
    </row>
    <row r="61" spans="7:19" s="17" customFormat="1">
      <c r="G61" s="164"/>
      <c r="M61" s="164"/>
      <c r="S61" s="20"/>
    </row>
    <row r="62" spans="7:19" s="17" customFormat="1">
      <c r="G62" s="164"/>
      <c r="M62" s="164"/>
      <c r="S62" s="20"/>
    </row>
    <row r="63" spans="7:19" s="17" customFormat="1">
      <c r="G63" s="164"/>
      <c r="M63" s="164"/>
      <c r="S63" s="20"/>
    </row>
    <row r="64" spans="7:19" s="17" customFormat="1">
      <c r="G64" s="164"/>
      <c r="M64" s="164"/>
      <c r="S64" s="20"/>
    </row>
    <row r="65" spans="7:19" s="17" customFormat="1">
      <c r="G65" s="164"/>
      <c r="M65" s="164"/>
      <c r="S65" s="20"/>
    </row>
    <row r="66" spans="7:19" s="17" customFormat="1">
      <c r="G66" s="164"/>
      <c r="M66" s="164"/>
      <c r="S66" s="20"/>
    </row>
    <row r="67" spans="7:19" s="17" customFormat="1">
      <c r="G67" s="164"/>
      <c r="M67" s="164"/>
      <c r="S67" s="20"/>
    </row>
    <row r="68" spans="7:19" s="17" customFormat="1">
      <c r="G68" s="164"/>
      <c r="M68" s="164"/>
      <c r="S68" s="20"/>
    </row>
    <row r="69" spans="7:19" s="17" customFormat="1">
      <c r="G69" s="164"/>
      <c r="M69" s="164"/>
      <c r="S69" s="20"/>
    </row>
    <row r="70" spans="7:19" s="17" customFormat="1">
      <c r="G70" s="164"/>
      <c r="M70" s="164"/>
      <c r="S70" s="20"/>
    </row>
    <row r="71" spans="7:19" s="17" customFormat="1">
      <c r="G71" s="164"/>
      <c r="M71" s="164"/>
      <c r="S71" s="20"/>
    </row>
    <row r="72" spans="7:19" s="17" customFormat="1">
      <c r="G72" s="164"/>
      <c r="M72" s="164"/>
      <c r="S72" s="20"/>
    </row>
    <row r="73" spans="7:19" s="17" customFormat="1">
      <c r="G73" s="164"/>
      <c r="M73" s="164"/>
      <c r="S73" s="20"/>
    </row>
    <row r="74" spans="7:19" s="17" customFormat="1">
      <c r="G74" s="164"/>
      <c r="M74" s="164"/>
      <c r="S74" s="20"/>
    </row>
    <row r="75" spans="7:19" s="17" customFormat="1">
      <c r="G75" s="164"/>
      <c r="M75" s="164"/>
      <c r="S75" s="20"/>
    </row>
    <row r="76" spans="7:19" s="17" customFormat="1">
      <c r="G76" s="164"/>
      <c r="M76" s="164"/>
      <c r="S76" s="20"/>
    </row>
    <row r="77" spans="7:19" s="17" customFormat="1">
      <c r="G77" s="164"/>
      <c r="M77" s="164"/>
      <c r="S77" s="20"/>
    </row>
    <row r="78" spans="7:19" s="17" customFormat="1">
      <c r="G78" s="164"/>
      <c r="M78" s="164"/>
      <c r="S78" s="20"/>
    </row>
    <row r="79" spans="7:19" s="17" customFormat="1">
      <c r="G79" s="164"/>
      <c r="M79" s="164"/>
      <c r="S79" s="20"/>
    </row>
    <row r="80" spans="7:19" s="17" customFormat="1">
      <c r="G80" s="164"/>
      <c r="M80" s="164"/>
      <c r="S80" s="20"/>
    </row>
    <row r="81" spans="7:19" s="17" customFormat="1">
      <c r="G81" s="164"/>
      <c r="M81" s="164"/>
      <c r="S81" s="20"/>
    </row>
    <row r="82" spans="7:19" s="17" customFormat="1">
      <c r="G82" s="164"/>
      <c r="M82" s="164"/>
      <c r="S82" s="20"/>
    </row>
    <row r="83" spans="7:19" s="17" customFormat="1">
      <c r="G83" s="164"/>
      <c r="M83" s="164"/>
      <c r="S83" s="20"/>
    </row>
    <row r="84" spans="7:19" s="17" customFormat="1">
      <c r="G84" s="164"/>
      <c r="M84" s="164"/>
      <c r="S84" s="20"/>
    </row>
    <row r="85" spans="7:19" s="17" customFormat="1">
      <c r="G85" s="164"/>
      <c r="M85" s="164"/>
      <c r="S85" s="20"/>
    </row>
    <row r="86" spans="7:19" s="17" customFormat="1">
      <c r="G86" s="164"/>
      <c r="M86" s="164"/>
      <c r="S86" s="20"/>
    </row>
    <row r="87" spans="7:19" s="17" customFormat="1">
      <c r="G87" s="164"/>
      <c r="M87" s="164"/>
      <c r="S87" s="20"/>
    </row>
    <row r="88" spans="7:19" s="17" customFormat="1">
      <c r="G88" s="164"/>
      <c r="M88" s="164"/>
      <c r="S88" s="20"/>
    </row>
    <row r="89" spans="7:19" s="17" customFormat="1">
      <c r="G89" s="164"/>
      <c r="M89" s="164"/>
      <c r="S89" s="20"/>
    </row>
    <row r="90" spans="7:19" s="17" customFormat="1">
      <c r="G90" s="164"/>
      <c r="M90" s="164"/>
      <c r="S90" s="20"/>
    </row>
    <row r="91" spans="7:19" s="17" customFormat="1">
      <c r="G91" s="164"/>
      <c r="M91" s="164"/>
      <c r="S91" s="20"/>
    </row>
    <row r="92" spans="7:19" s="17" customFormat="1">
      <c r="G92" s="164"/>
      <c r="M92" s="164"/>
      <c r="S92" s="20"/>
    </row>
    <row r="93" spans="7:19" s="17" customFormat="1">
      <c r="G93" s="164"/>
      <c r="M93" s="164"/>
      <c r="S93" s="20"/>
    </row>
    <row r="94" spans="7:19" s="17" customFormat="1">
      <c r="G94" s="164"/>
      <c r="M94" s="164"/>
      <c r="S94" s="20"/>
    </row>
    <row r="95" spans="7:19" s="17" customFormat="1">
      <c r="G95" s="164"/>
      <c r="M95" s="164"/>
      <c r="S95" s="20"/>
    </row>
    <row r="96" spans="7:19" s="17" customFormat="1">
      <c r="G96" s="164"/>
      <c r="M96" s="164"/>
      <c r="S96" s="20"/>
    </row>
    <row r="97" spans="7:19" s="17" customFormat="1">
      <c r="G97" s="164"/>
      <c r="M97" s="164"/>
      <c r="S97" s="20"/>
    </row>
    <row r="98" spans="7:19" s="17" customFormat="1">
      <c r="G98" s="164"/>
      <c r="M98" s="164"/>
      <c r="S98" s="20"/>
    </row>
    <row r="99" spans="7:19" s="17" customFormat="1">
      <c r="G99" s="164"/>
      <c r="M99" s="164"/>
      <c r="S99" s="20"/>
    </row>
    <row r="100" spans="7:19" s="17" customFormat="1">
      <c r="G100" s="164"/>
      <c r="M100" s="164"/>
      <c r="S100" s="20"/>
    </row>
    <row r="101" spans="7:19" s="17" customFormat="1">
      <c r="G101" s="164"/>
      <c r="M101" s="164"/>
      <c r="S101" s="20"/>
    </row>
    <row r="102" spans="7:19" s="17" customFormat="1">
      <c r="G102" s="164"/>
      <c r="M102" s="164"/>
      <c r="S102" s="20"/>
    </row>
    <row r="103" spans="7:19" s="17" customFormat="1">
      <c r="G103" s="164"/>
      <c r="M103" s="164"/>
      <c r="S103" s="20"/>
    </row>
    <row r="104" spans="7:19" s="17" customFormat="1">
      <c r="G104" s="164"/>
      <c r="M104" s="164"/>
      <c r="S104" s="20"/>
    </row>
    <row r="105" spans="7:19" s="17" customFormat="1">
      <c r="G105" s="164"/>
      <c r="M105" s="164"/>
      <c r="S105" s="20"/>
    </row>
    <row r="106" spans="7:19" s="17" customFormat="1">
      <c r="G106" s="164"/>
      <c r="M106" s="164"/>
      <c r="S106" s="20"/>
    </row>
    <row r="107" spans="7:19" s="17" customFormat="1">
      <c r="G107" s="164"/>
      <c r="M107" s="164"/>
      <c r="S107" s="20"/>
    </row>
    <row r="108" spans="7:19" s="17" customFormat="1">
      <c r="G108" s="164"/>
      <c r="M108" s="164"/>
      <c r="S108" s="20"/>
    </row>
    <row r="109" spans="7:19" s="17" customFormat="1">
      <c r="G109" s="164"/>
      <c r="M109" s="164"/>
      <c r="S109" s="20"/>
    </row>
    <row r="110" spans="7:19" s="17" customFormat="1">
      <c r="G110" s="164"/>
      <c r="M110" s="164"/>
      <c r="S110" s="20"/>
    </row>
    <row r="111" spans="7:19" s="17" customFormat="1">
      <c r="G111" s="164"/>
      <c r="M111" s="164"/>
      <c r="S111" s="20"/>
    </row>
    <row r="112" spans="7:19" s="17" customFormat="1">
      <c r="G112" s="164"/>
      <c r="M112" s="164"/>
      <c r="S112" s="20"/>
    </row>
    <row r="113" spans="7:19" s="17" customFormat="1">
      <c r="G113" s="164"/>
      <c r="M113" s="164"/>
      <c r="S113" s="20"/>
    </row>
    <row r="114" spans="7:19" s="17" customFormat="1">
      <c r="G114" s="164"/>
      <c r="M114" s="164"/>
      <c r="S114" s="20"/>
    </row>
    <row r="115" spans="7:19" s="17" customFormat="1">
      <c r="G115" s="164"/>
      <c r="M115" s="164"/>
      <c r="S115" s="20"/>
    </row>
    <row r="116" spans="7:19" s="17" customFormat="1">
      <c r="G116" s="164"/>
      <c r="M116" s="164"/>
      <c r="S116" s="20"/>
    </row>
    <row r="117" spans="7:19" s="17" customFormat="1">
      <c r="G117" s="164"/>
      <c r="M117" s="164"/>
      <c r="S117" s="20"/>
    </row>
    <row r="118" spans="7:19" s="17" customFormat="1">
      <c r="G118" s="164"/>
      <c r="M118" s="164"/>
      <c r="S118" s="20"/>
    </row>
    <row r="119" spans="7:19" s="17" customFormat="1">
      <c r="G119" s="164"/>
      <c r="M119" s="164"/>
      <c r="S119" s="20"/>
    </row>
    <row r="120" spans="7:19" s="17" customFormat="1">
      <c r="G120" s="164"/>
      <c r="M120" s="164"/>
      <c r="S120" s="20"/>
    </row>
    <row r="121" spans="7:19" s="17" customFormat="1">
      <c r="G121" s="164"/>
      <c r="M121" s="164"/>
      <c r="S121" s="20"/>
    </row>
    <row r="122" spans="7:19" s="17" customFormat="1">
      <c r="G122" s="164"/>
      <c r="M122" s="164"/>
      <c r="S122" s="20"/>
    </row>
    <row r="123" spans="7:19" s="17" customFormat="1">
      <c r="G123" s="164"/>
      <c r="M123" s="164"/>
      <c r="S123" s="20"/>
    </row>
    <row r="124" spans="7:19" s="17" customFormat="1">
      <c r="G124" s="164"/>
      <c r="M124" s="164"/>
      <c r="S124" s="20"/>
    </row>
    <row r="125" spans="7:19" s="17" customFormat="1">
      <c r="G125" s="164"/>
      <c r="M125" s="164"/>
      <c r="S125" s="20"/>
    </row>
    <row r="126" spans="7:19" s="17" customFormat="1">
      <c r="G126" s="164"/>
      <c r="M126" s="164"/>
      <c r="S126" s="20"/>
    </row>
    <row r="127" spans="7:19" s="17" customFormat="1">
      <c r="G127" s="164"/>
      <c r="M127" s="164"/>
      <c r="S127" s="20"/>
    </row>
    <row r="128" spans="7:19" s="17" customFormat="1">
      <c r="G128" s="164"/>
      <c r="M128" s="164"/>
      <c r="S128" s="20"/>
    </row>
    <row r="129" spans="7:19" s="17" customFormat="1">
      <c r="G129" s="164"/>
      <c r="M129" s="164"/>
      <c r="S129" s="20"/>
    </row>
    <row r="130" spans="7:19" s="17" customFormat="1">
      <c r="G130" s="164"/>
      <c r="M130" s="164"/>
      <c r="S130" s="20"/>
    </row>
    <row r="131" spans="7:19" s="17" customFormat="1">
      <c r="G131" s="164"/>
      <c r="M131" s="164"/>
      <c r="S131" s="20"/>
    </row>
    <row r="132" spans="7:19" s="17" customFormat="1">
      <c r="G132" s="164"/>
      <c r="M132" s="164"/>
      <c r="S132" s="20"/>
    </row>
    <row r="133" spans="7:19" s="17" customFormat="1">
      <c r="G133" s="164"/>
      <c r="M133" s="164"/>
      <c r="S133" s="20"/>
    </row>
    <row r="134" spans="7:19" s="17" customFormat="1">
      <c r="G134" s="164"/>
      <c r="M134" s="164"/>
      <c r="S134" s="20"/>
    </row>
    <row r="135" spans="7:19" s="17" customFormat="1">
      <c r="G135" s="164"/>
      <c r="M135" s="164"/>
      <c r="S135" s="20"/>
    </row>
    <row r="136" spans="7:19" s="17" customFormat="1">
      <c r="G136" s="164"/>
      <c r="M136" s="164"/>
      <c r="S136" s="20"/>
    </row>
    <row r="137" spans="7:19" s="17" customFormat="1">
      <c r="G137" s="164"/>
      <c r="M137" s="164"/>
      <c r="S137" s="20"/>
    </row>
    <row r="138" spans="7:19" s="17" customFormat="1">
      <c r="G138" s="164"/>
      <c r="M138" s="164"/>
      <c r="S138" s="20"/>
    </row>
    <row r="139" spans="7:19" s="17" customFormat="1">
      <c r="G139" s="164"/>
      <c r="M139" s="164"/>
      <c r="S139" s="20"/>
    </row>
    <row r="140" spans="7:19" s="17" customFormat="1">
      <c r="G140" s="164"/>
      <c r="M140" s="164"/>
      <c r="S140" s="20"/>
    </row>
    <row r="141" spans="7:19" s="17" customFormat="1">
      <c r="G141" s="164"/>
      <c r="M141" s="164"/>
      <c r="S141" s="20"/>
    </row>
    <row r="142" spans="7:19" s="17" customFormat="1">
      <c r="G142" s="164"/>
      <c r="M142" s="164"/>
      <c r="S142" s="20"/>
    </row>
    <row r="143" spans="7:19" s="17" customFormat="1">
      <c r="G143" s="164"/>
      <c r="M143" s="164"/>
      <c r="S143" s="20"/>
    </row>
    <row r="144" spans="7:19" s="17" customFormat="1">
      <c r="G144" s="164"/>
      <c r="M144" s="164"/>
      <c r="S144" s="20"/>
    </row>
    <row r="145" spans="7:19" s="17" customFormat="1">
      <c r="G145" s="164"/>
      <c r="M145" s="164"/>
      <c r="S145" s="20"/>
    </row>
    <row r="146" spans="7:19" s="17" customFormat="1">
      <c r="G146" s="164"/>
      <c r="M146" s="164"/>
      <c r="S146" s="20"/>
    </row>
    <row r="147" spans="7:19" s="17" customFormat="1">
      <c r="G147" s="164"/>
      <c r="M147" s="164"/>
      <c r="S147" s="20"/>
    </row>
    <row r="148" spans="7:19" s="17" customFormat="1">
      <c r="G148" s="164"/>
      <c r="M148" s="164"/>
      <c r="S148" s="20"/>
    </row>
    <row r="149" spans="7:19" s="17" customFormat="1">
      <c r="G149" s="164"/>
      <c r="M149" s="164"/>
      <c r="S149" s="20"/>
    </row>
    <row r="150" spans="7:19" s="17" customFormat="1">
      <c r="G150" s="164"/>
      <c r="M150" s="164"/>
      <c r="S150" s="20"/>
    </row>
    <row r="151" spans="7:19" s="17" customFormat="1">
      <c r="G151" s="164"/>
      <c r="M151" s="164"/>
      <c r="S151" s="20"/>
    </row>
    <row r="152" spans="7:19" s="17" customFormat="1">
      <c r="G152" s="164"/>
      <c r="M152" s="164"/>
      <c r="S152" s="20"/>
    </row>
    <row r="153" spans="7:19" s="17" customFormat="1">
      <c r="G153" s="164"/>
      <c r="M153" s="164"/>
      <c r="S153" s="20"/>
    </row>
    <row r="154" spans="7:19" s="17" customFormat="1">
      <c r="G154" s="164"/>
      <c r="M154" s="164"/>
      <c r="S154" s="20"/>
    </row>
    <row r="155" spans="7:19" s="17" customFormat="1">
      <c r="G155" s="164"/>
      <c r="M155" s="164"/>
      <c r="S155" s="20"/>
    </row>
    <row r="156" spans="7:19" s="17" customFormat="1">
      <c r="G156" s="164"/>
      <c r="M156" s="164"/>
      <c r="S156" s="20"/>
    </row>
    <row r="157" spans="7:19" s="17" customFormat="1">
      <c r="G157" s="164"/>
      <c r="M157" s="164"/>
      <c r="S157" s="20"/>
    </row>
    <row r="158" spans="7:19" s="17" customFormat="1">
      <c r="G158" s="164"/>
      <c r="M158" s="164"/>
      <c r="S158" s="20"/>
    </row>
    <row r="159" spans="7:19" s="17" customFormat="1">
      <c r="G159" s="164"/>
      <c r="M159" s="164"/>
      <c r="S159" s="20"/>
    </row>
    <row r="160" spans="7:19" s="17" customFormat="1">
      <c r="G160" s="164"/>
      <c r="M160" s="164"/>
      <c r="S160" s="20"/>
    </row>
    <row r="161" spans="7:19" s="17" customFormat="1">
      <c r="G161" s="164"/>
      <c r="M161" s="164"/>
      <c r="S161" s="20"/>
    </row>
    <row r="162" spans="7:19" s="17" customFormat="1">
      <c r="G162" s="164"/>
      <c r="M162" s="164"/>
      <c r="S162" s="20"/>
    </row>
    <row r="163" spans="7:19" s="17" customFormat="1">
      <c r="G163" s="164"/>
      <c r="M163" s="164"/>
      <c r="S163" s="20"/>
    </row>
    <row r="164" spans="7:19" s="17" customFormat="1">
      <c r="G164" s="164"/>
      <c r="M164" s="164"/>
      <c r="S164" s="20"/>
    </row>
    <row r="165" spans="7:19" s="17" customFormat="1">
      <c r="G165" s="164"/>
      <c r="M165" s="164"/>
      <c r="S165" s="20"/>
    </row>
    <row r="166" spans="7:19" s="17" customFormat="1">
      <c r="G166" s="164"/>
      <c r="M166" s="164"/>
      <c r="S166" s="20"/>
    </row>
    <row r="167" spans="7:19" s="17" customFormat="1">
      <c r="G167" s="164"/>
      <c r="M167" s="164"/>
      <c r="S167" s="20"/>
    </row>
    <row r="168" spans="7:19" s="17" customFormat="1">
      <c r="G168" s="164"/>
      <c r="M168" s="164"/>
      <c r="S168" s="20"/>
    </row>
    <row r="169" spans="7:19" s="17" customFormat="1">
      <c r="G169" s="164"/>
      <c r="M169" s="164"/>
      <c r="S169" s="20"/>
    </row>
    <row r="170" spans="7:19" s="17" customFormat="1">
      <c r="G170" s="164"/>
      <c r="M170" s="164"/>
      <c r="S170" s="20"/>
    </row>
    <row r="171" spans="7:19" s="17" customFormat="1">
      <c r="G171" s="164"/>
      <c r="M171" s="164"/>
      <c r="S171" s="20"/>
    </row>
    <row r="172" spans="7:19" s="17" customFormat="1">
      <c r="G172" s="164"/>
      <c r="M172" s="164"/>
      <c r="S172" s="20"/>
    </row>
    <row r="173" spans="7:19" s="17" customFormat="1">
      <c r="G173" s="164"/>
      <c r="M173" s="164"/>
      <c r="S173" s="20"/>
    </row>
    <row r="174" spans="7:19" s="17" customFormat="1">
      <c r="G174" s="164"/>
      <c r="M174" s="164"/>
      <c r="S174" s="20"/>
    </row>
    <row r="175" spans="7:19" s="17" customFormat="1">
      <c r="G175" s="164"/>
      <c r="M175" s="164"/>
      <c r="S175" s="20"/>
    </row>
    <row r="176" spans="7:19" s="17" customFormat="1">
      <c r="G176" s="164"/>
      <c r="M176" s="164"/>
      <c r="S176" s="20"/>
    </row>
    <row r="177" spans="7:19" s="17" customFormat="1">
      <c r="G177" s="164"/>
      <c r="M177" s="164"/>
      <c r="S177" s="20"/>
    </row>
    <row r="178" spans="7:19" s="17" customFormat="1">
      <c r="G178" s="164"/>
      <c r="M178" s="164"/>
      <c r="S178" s="20"/>
    </row>
    <row r="179" spans="7:19" s="17" customFormat="1">
      <c r="G179" s="164"/>
      <c r="M179" s="164"/>
      <c r="S179" s="20"/>
    </row>
    <row r="180" spans="7:19" s="17" customFormat="1">
      <c r="G180" s="164"/>
      <c r="M180" s="164"/>
      <c r="S180" s="20"/>
    </row>
    <row r="181" spans="7:19" s="17" customFormat="1">
      <c r="G181" s="164"/>
      <c r="M181" s="164"/>
      <c r="S181" s="20"/>
    </row>
    <row r="182" spans="7:19" s="17" customFormat="1">
      <c r="G182" s="164"/>
      <c r="M182" s="164"/>
      <c r="S182" s="20"/>
    </row>
    <row r="183" spans="7:19" s="17" customFormat="1">
      <c r="G183" s="164"/>
      <c r="M183" s="164"/>
      <c r="S183" s="20"/>
    </row>
    <row r="184" spans="7:19" s="17" customFormat="1">
      <c r="G184" s="164"/>
      <c r="M184" s="164"/>
      <c r="S184" s="20"/>
    </row>
    <row r="185" spans="7:19" s="17" customFormat="1">
      <c r="G185" s="164"/>
      <c r="M185" s="164"/>
      <c r="S185" s="20"/>
    </row>
    <row r="186" spans="7:19" s="17" customFormat="1">
      <c r="G186" s="164"/>
      <c r="M186" s="164"/>
      <c r="S186" s="20"/>
    </row>
    <row r="187" spans="7:19" s="17" customFormat="1">
      <c r="G187" s="164"/>
      <c r="M187" s="164"/>
      <c r="S187" s="20"/>
    </row>
    <row r="188" spans="7:19" s="17" customFormat="1">
      <c r="G188" s="164"/>
      <c r="M188" s="164"/>
      <c r="S188" s="20"/>
    </row>
    <row r="189" spans="7:19" s="17" customFormat="1">
      <c r="G189" s="164"/>
      <c r="M189" s="164"/>
      <c r="S189" s="20"/>
    </row>
    <row r="190" spans="7:19" s="17" customFormat="1">
      <c r="G190" s="164"/>
      <c r="M190" s="164"/>
      <c r="S190" s="20"/>
    </row>
    <row r="191" spans="7:19" s="17" customFormat="1">
      <c r="G191" s="164"/>
      <c r="M191" s="164"/>
      <c r="S191" s="20"/>
    </row>
    <row r="192" spans="7:19" s="17" customFormat="1">
      <c r="G192" s="164"/>
      <c r="M192" s="164"/>
      <c r="S192" s="20"/>
    </row>
    <row r="193" spans="7:19" s="17" customFormat="1">
      <c r="G193" s="164"/>
      <c r="M193" s="164"/>
      <c r="S193" s="20"/>
    </row>
    <row r="194" spans="7:19" s="17" customFormat="1">
      <c r="G194" s="164"/>
      <c r="M194" s="164"/>
      <c r="S194" s="20"/>
    </row>
    <row r="195" spans="7:19" s="17" customFormat="1">
      <c r="G195" s="164"/>
      <c r="M195" s="164"/>
      <c r="S195" s="20"/>
    </row>
    <row r="196" spans="7:19" s="17" customFormat="1">
      <c r="G196" s="164"/>
      <c r="M196" s="164"/>
      <c r="S196" s="20"/>
    </row>
    <row r="197" spans="7:19" s="17" customFormat="1">
      <c r="G197" s="164"/>
      <c r="M197" s="164"/>
      <c r="S197" s="20"/>
    </row>
    <row r="198" spans="7:19" s="17" customFormat="1">
      <c r="G198" s="164"/>
      <c r="M198" s="164"/>
      <c r="S198" s="20"/>
    </row>
    <row r="199" spans="7:19" s="17" customFormat="1">
      <c r="G199" s="164"/>
      <c r="M199" s="164"/>
      <c r="S199" s="20"/>
    </row>
    <row r="200" spans="7:19" s="17" customFormat="1">
      <c r="G200" s="164"/>
      <c r="M200" s="164"/>
      <c r="S200" s="20"/>
    </row>
    <row r="201" spans="7:19" s="17" customFormat="1">
      <c r="G201" s="164"/>
      <c r="M201" s="164"/>
      <c r="S201" s="20"/>
    </row>
    <row r="202" spans="7:19" s="17" customFormat="1">
      <c r="G202" s="164"/>
      <c r="M202" s="164"/>
      <c r="S202" s="20"/>
    </row>
    <row r="203" spans="7:19" s="17" customFormat="1">
      <c r="G203" s="164"/>
      <c r="M203" s="164"/>
      <c r="S203" s="20"/>
    </row>
    <row r="204" spans="7:19" s="17" customFormat="1">
      <c r="G204" s="164"/>
      <c r="M204" s="164"/>
      <c r="S204" s="20"/>
    </row>
    <row r="205" spans="7:19" s="17" customFormat="1">
      <c r="G205" s="164"/>
      <c r="M205" s="164"/>
      <c r="S205" s="20"/>
    </row>
    <row r="206" spans="7:19" s="17" customFormat="1">
      <c r="G206" s="164"/>
      <c r="M206" s="164"/>
      <c r="S206" s="20"/>
    </row>
    <row r="207" spans="7:19" s="17" customFormat="1">
      <c r="G207" s="164"/>
      <c r="M207" s="164"/>
      <c r="S207" s="20"/>
    </row>
    <row r="208" spans="7:19" s="17" customFormat="1">
      <c r="G208" s="164"/>
      <c r="M208" s="164"/>
      <c r="S208" s="20"/>
    </row>
    <row r="209" spans="7:19" s="17" customFormat="1">
      <c r="G209" s="164"/>
      <c r="M209" s="164"/>
      <c r="S209" s="20"/>
    </row>
    <row r="210" spans="7:19" s="17" customFormat="1">
      <c r="G210" s="164"/>
      <c r="M210" s="164"/>
      <c r="S210" s="20"/>
    </row>
    <row r="211" spans="7:19" s="17" customFormat="1">
      <c r="G211" s="164"/>
      <c r="M211" s="164"/>
      <c r="S211" s="20"/>
    </row>
    <row r="212" spans="7:19" s="17" customFormat="1">
      <c r="G212" s="164"/>
      <c r="M212" s="164"/>
      <c r="S212" s="20"/>
    </row>
    <row r="213" spans="7:19" s="17" customFormat="1">
      <c r="G213" s="164"/>
      <c r="M213" s="164"/>
      <c r="S213" s="20"/>
    </row>
    <row r="214" spans="7:19" s="17" customFormat="1">
      <c r="G214" s="164"/>
      <c r="M214" s="164"/>
      <c r="S214" s="20"/>
    </row>
    <row r="215" spans="7:19" s="17" customFormat="1">
      <c r="G215" s="164"/>
      <c r="M215" s="164"/>
      <c r="S215" s="20"/>
    </row>
    <row r="216" spans="7:19" s="17" customFormat="1">
      <c r="G216" s="164"/>
      <c r="M216" s="164"/>
      <c r="S216" s="20"/>
    </row>
    <row r="217" spans="7:19" s="17" customFormat="1">
      <c r="G217" s="164"/>
      <c r="M217" s="164"/>
      <c r="S217" s="20"/>
    </row>
    <row r="218" spans="7:19" s="17" customFormat="1">
      <c r="G218" s="164"/>
      <c r="M218" s="164"/>
      <c r="S218" s="20"/>
    </row>
    <row r="219" spans="7:19" s="17" customFormat="1">
      <c r="G219" s="164"/>
      <c r="M219" s="164"/>
      <c r="S219" s="20"/>
    </row>
    <row r="220" spans="7:19" s="17" customFormat="1">
      <c r="G220" s="164"/>
      <c r="M220" s="164"/>
      <c r="S220" s="20"/>
    </row>
    <row r="221" spans="7:19" s="17" customFormat="1">
      <c r="G221" s="164"/>
      <c r="M221" s="164"/>
      <c r="S221" s="20"/>
    </row>
    <row r="222" spans="7:19" s="17" customFormat="1">
      <c r="G222" s="164"/>
      <c r="M222" s="164"/>
      <c r="S222" s="20"/>
    </row>
    <row r="223" spans="7:19" s="17" customFormat="1">
      <c r="G223" s="164"/>
      <c r="M223" s="164"/>
      <c r="S223" s="20"/>
    </row>
    <row r="224" spans="7:19" s="17" customFormat="1">
      <c r="G224" s="164"/>
      <c r="M224" s="164"/>
      <c r="S224" s="20"/>
    </row>
    <row r="225" spans="7:19" s="17" customFormat="1">
      <c r="G225" s="164"/>
      <c r="M225" s="164"/>
      <c r="S225" s="20"/>
    </row>
    <row r="226" spans="7:19" s="17" customFormat="1">
      <c r="G226" s="164"/>
      <c r="M226" s="164"/>
      <c r="S226" s="20"/>
    </row>
    <row r="227" spans="7:19" s="17" customFormat="1">
      <c r="G227" s="164"/>
      <c r="M227" s="164"/>
      <c r="S227" s="20"/>
    </row>
    <row r="228" spans="7:19" s="17" customFormat="1">
      <c r="G228" s="164"/>
      <c r="M228" s="164"/>
      <c r="S228" s="20"/>
    </row>
    <row r="229" spans="7:19" s="17" customFormat="1">
      <c r="G229" s="164"/>
      <c r="M229" s="164"/>
      <c r="S229" s="20"/>
    </row>
    <row r="230" spans="7:19" s="17" customFormat="1">
      <c r="G230" s="164"/>
      <c r="M230" s="164"/>
      <c r="S230" s="20"/>
    </row>
    <row r="231" spans="7:19" s="17" customFormat="1">
      <c r="G231" s="164"/>
      <c r="M231" s="164"/>
      <c r="S231" s="20"/>
    </row>
    <row r="232" spans="7:19" s="17" customFormat="1">
      <c r="G232" s="164"/>
      <c r="M232" s="164"/>
      <c r="S232" s="20"/>
    </row>
    <row r="233" spans="7:19" s="17" customFormat="1">
      <c r="G233" s="164"/>
      <c r="M233" s="164"/>
      <c r="S233" s="20"/>
    </row>
    <row r="234" spans="7:19" s="17" customFormat="1">
      <c r="G234" s="164"/>
      <c r="M234" s="164"/>
      <c r="S234" s="20"/>
    </row>
    <row r="235" spans="7:19" s="17" customFormat="1">
      <c r="G235" s="164"/>
      <c r="M235" s="164"/>
      <c r="S235" s="20"/>
    </row>
    <row r="236" spans="7:19" s="17" customFormat="1">
      <c r="G236" s="164"/>
      <c r="M236" s="164"/>
      <c r="S236" s="20"/>
    </row>
    <row r="237" spans="7:19" s="17" customFormat="1">
      <c r="G237" s="164"/>
      <c r="M237" s="164"/>
      <c r="S237" s="20"/>
    </row>
    <row r="238" spans="7:19" s="17" customFormat="1">
      <c r="G238" s="164"/>
      <c r="M238" s="164"/>
      <c r="S238" s="20"/>
    </row>
    <row r="239" spans="7:19" s="17" customFormat="1">
      <c r="G239" s="164"/>
      <c r="M239" s="164"/>
      <c r="S239" s="20"/>
    </row>
    <row r="240" spans="7:19" s="17" customFormat="1">
      <c r="G240" s="164"/>
      <c r="M240" s="164"/>
      <c r="S240" s="20"/>
    </row>
    <row r="241" spans="7:19" s="17" customFormat="1">
      <c r="G241" s="164"/>
      <c r="M241" s="164"/>
      <c r="S241" s="20"/>
    </row>
    <row r="242" spans="7:19" s="17" customFormat="1">
      <c r="G242" s="164"/>
      <c r="M242" s="164"/>
      <c r="S242" s="20"/>
    </row>
    <row r="243" spans="7:19" s="17" customFormat="1">
      <c r="G243" s="164"/>
      <c r="M243" s="164"/>
      <c r="S243" s="20"/>
    </row>
    <row r="244" spans="7:19" s="17" customFormat="1">
      <c r="G244" s="164"/>
      <c r="M244" s="164"/>
      <c r="S244" s="20"/>
    </row>
    <row r="245" spans="7:19" s="17" customFormat="1">
      <c r="G245" s="164"/>
      <c r="M245" s="164"/>
      <c r="S245" s="20"/>
    </row>
    <row r="246" spans="7:19" s="17" customFormat="1">
      <c r="G246" s="164"/>
      <c r="M246" s="164"/>
      <c r="S246" s="20"/>
    </row>
    <row r="247" spans="7:19" s="17" customFormat="1">
      <c r="G247" s="164"/>
      <c r="M247" s="164"/>
      <c r="S247" s="20"/>
    </row>
    <row r="248" spans="7:19" s="17" customFormat="1">
      <c r="G248" s="164"/>
      <c r="M248" s="164"/>
      <c r="S248" s="20"/>
    </row>
    <row r="249" spans="7:19" s="17" customFormat="1">
      <c r="G249" s="164"/>
      <c r="M249" s="164"/>
      <c r="S249" s="20"/>
    </row>
    <row r="250" spans="7:19" s="17" customFormat="1">
      <c r="G250" s="164"/>
      <c r="M250" s="164"/>
      <c r="S250" s="20"/>
    </row>
    <row r="251" spans="7:19" s="17" customFormat="1">
      <c r="G251" s="164"/>
      <c r="M251" s="164"/>
      <c r="S251" s="20"/>
    </row>
    <row r="252" spans="7:19" s="17" customFormat="1">
      <c r="G252" s="164"/>
      <c r="M252" s="164"/>
      <c r="S252" s="20"/>
    </row>
    <row r="253" spans="7:19" s="17" customFormat="1">
      <c r="G253" s="164"/>
      <c r="M253" s="164"/>
      <c r="S253" s="20"/>
    </row>
    <row r="254" spans="7:19" s="17" customFormat="1">
      <c r="G254" s="164"/>
      <c r="M254" s="164"/>
      <c r="S254" s="20"/>
    </row>
    <row r="255" spans="7:19" s="17" customFormat="1">
      <c r="G255" s="164"/>
      <c r="M255" s="164"/>
      <c r="S255" s="20"/>
    </row>
    <row r="256" spans="7:19" s="17" customFormat="1">
      <c r="G256" s="164"/>
      <c r="M256" s="164"/>
      <c r="S256" s="20"/>
    </row>
    <row r="257" spans="7:19" s="17" customFormat="1">
      <c r="G257" s="164"/>
      <c r="M257" s="164"/>
      <c r="S257" s="20"/>
    </row>
    <row r="258" spans="7:19" s="17" customFormat="1">
      <c r="G258" s="164"/>
      <c r="M258" s="164"/>
      <c r="S258" s="20"/>
    </row>
    <row r="259" spans="7:19" s="17" customFormat="1">
      <c r="G259" s="164"/>
      <c r="M259" s="164"/>
      <c r="S259" s="20"/>
    </row>
    <row r="260" spans="7:19" s="17" customFormat="1">
      <c r="G260" s="164"/>
      <c r="M260" s="164"/>
      <c r="S260" s="20"/>
    </row>
    <row r="261" spans="7:19" s="17" customFormat="1">
      <c r="G261" s="164"/>
      <c r="M261" s="164"/>
      <c r="S261" s="20"/>
    </row>
    <row r="262" spans="7:19" s="17" customFormat="1">
      <c r="G262" s="164"/>
      <c r="M262" s="164"/>
      <c r="S262" s="20"/>
    </row>
    <row r="263" spans="7:19" s="17" customFormat="1">
      <c r="G263" s="164"/>
      <c r="M263" s="164"/>
      <c r="S263" s="20"/>
    </row>
    <row r="264" spans="7:19" s="17" customFormat="1">
      <c r="G264" s="164"/>
      <c r="M264" s="164"/>
      <c r="S264" s="20"/>
    </row>
    <row r="265" spans="7:19" s="17" customFormat="1">
      <c r="G265" s="164"/>
      <c r="M265" s="164"/>
      <c r="S265" s="20"/>
    </row>
    <row r="266" spans="7:19" s="17" customFormat="1">
      <c r="G266" s="164"/>
      <c r="M266" s="164"/>
      <c r="S266" s="20"/>
    </row>
    <row r="267" spans="7:19" s="17" customFormat="1">
      <c r="G267" s="164"/>
      <c r="M267" s="164"/>
      <c r="S267" s="20"/>
    </row>
    <row r="268" spans="7:19" s="17" customFormat="1">
      <c r="G268" s="164"/>
      <c r="M268" s="164"/>
      <c r="S268" s="20"/>
    </row>
    <row r="269" spans="7:19" s="17" customFormat="1">
      <c r="G269" s="164"/>
      <c r="M269" s="164"/>
      <c r="S269" s="20"/>
    </row>
    <row r="270" spans="7:19" s="17" customFormat="1">
      <c r="G270" s="164"/>
      <c r="M270" s="164"/>
      <c r="S270" s="20"/>
    </row>
    <row r="271" spans="7:19" s="17" customFormat="1">
      <c r="G271" s="164"/>
      <c r="M271" s="164"/>
      <c r="S271" s="20"/>
    </row>
    <row r="272" spans="7:19" s="17" customFormat="1">
      <c r="G272" s="164"/>
      <c r="M272" s="164"/>
      <c r="S272" s="20"/>
    </row>
    <row r="273" spans="7:19" s="17" customFormat="1">
      <c r="G273" s="164"/>
      <c r="M273" s="164"/>
      <c r="S273" s="20"/>
    </row>
    <row r="274" spans="7:19" s="17" customFormat="1">
      <c r="G274" s="164"/>
      <c r="M274" s="164"/>
      <c r="S274" s="20"/>
    </row>
    <row r="275" spans="7:19" s="17" customFormat="1">
      <c r="G275" s="164"/>
      <c r="M275" s="164"/>
      <c r="S275" s="20"/>
    </row>
    <row r="276" spans="7:19" s="17" customFormat="1">
      <c r="G276" s="164"/>
      <c r="M276" s="164"/>
      <c r="S276" s="20"/>
    </row>
    <row r="277" spans="7:19" s="17" customFormat="1">
      <c r="G277" s="164"/>
      <c r="M277" s="164"/>
      <c r="S277" s="20"/>
    </row>
    <row r="278" spans="7:19" s="17" customFormat="1">
      <c r="G278" s="164"/>
      <c r="M278" s="164"/>
      <c r="S278" s="20"/>
    </row>
    <row r="279" spans="7:19" s="17" customFormat="1">
      <c r="G279" s="164"/>
      <c r="M279" s="164"/>
      <c r="S279" s="20"/>
    </row>
    <row r="280" spans="7:19" s="17" customFormat="1">
      <c r="G280" s="164"/>
      <c r="M280" s="164"/>
      <c r="S280" s="20"/>
    </row>
    <row r="281" spans="7:19" s="17" customFormat="1">
      <c r="G281" s="164"/>
      <c r="M281" s="164"/>
      <c r="S281" s="20"/>
    </row>
    <row r="282" spans="7:19" s="17" customFormat="1">
      <c r="G282" s="164"/>
      <c r="M282" s="164"/>
      <c r="S282" s="20"/>
    </row>
    <row r="283" spans="7:19" s="17" customFormat="1">
      <c r="G283" s="164"/>
      <c r="M283" s="164"/>
      <c r="S283" s="20"/>
    </row>
    <row r="284" spans="7:19" s="17" customFormat="1">
      <c r="G284" s="164"/>
      <c r="M284" s="164"/>
      <c r="S284" s="20"/>
    </row>
    <row r="285" spans="7:19" s="17" customFormat="1">
      <c r="G285" s="164"/>
      <c r="M285" s="164"/>
      <c r="S285" s="20"/>
    </row>
    <row r="286" spans="7:19" s="17" customFormat="1">
      <c r="G286" s="164"/>
      <c r="M286" s="164"/>
      <c r="S286" s="20"/>
    </row>
    <row r="287" spans="7:19" s="17" customFormat="1">
      <c r="G287" s="164"/>
      <c r="M287" s="164"/>
      <c r="S287" s="20"/>
    </row>
    <row r="288" spans="7:19" s="17" customFormat="1">
      <c r="G288" s="164"/>
      <c r="M288" s="164"/>
      <c r="S288" s="20"/>
    </row>
    <row r="289" spans="7:19" s="17" customFormat="1">
      <c r="G289" s="164"/>
      <c r="M289" s="164"/>
      <c r="S289" s="20"/>
    </row>
    <row r="290" spans="7:19" s="17" customFormat="1">
      <c r="G290" s="164"/>
      <c r="M290" s="164"/>
      <c r="S290" s="20"/>
    </row>
    <row r="291" spans="7:19" s="17" customFormat="1">
      <c r="G291" s="164"/>
      <c r="M291" s="164"/>
      <c r="S291" s="20"/>
    </row>
    <row r="292" spans="7:19" s="17" customFormat="1">
      <c r="G292" s="164"/>
      <c r="M292" s="164"/>
      <c r="S292" s="20"/>
    </row>
    <row r="293" spans="7:19" s="17" customFormat="1">
      <c r="G293" s="164"/>
      <c r="M293" s="164"/>
      <c r="S293" s="20"/>
    </row>
    <row r="294" spans="7:19" s="17" customFormat="1">
      <c r="G294" s="164"/>
      <c r="M294" s="164"/>
      <c r="S294" s="20"/>
    </row>
    <row r="295" spans="7:19" s="17" customFormat="1">
      <c r="G295" s="164"/>
      <c r="M295" s="164"/>
      <c r="S295" s="20"/>
    </row>
    <row r="296" spans="7:19" s="17" customFormat="1">
      <c r="G296" s="164"/>
      <c r="M296" s="164"/>
      <c r="S296" s="20"/>
    </row>
    <row r="297" spans="7:19" s="17" customFormat="1">
      <c r="G297" s="164"/>
      <c r="M297" s="164"/>
      <c r="S297" s="20"/>
    </row>
    <row r="298" spans="7:19" s="17" customFormat="1">
      <c r="G298" s="164"/>
      <c r="M298" s="164"/>
      <c r="S298" s="20"/>
    </row>
    <row r="299" spans="7:19" s="17" customFormat="1">
      <c r="G299" s="164"/>
      <c r="M299" s="164"/>
      <c r="S299" s="20"/>
    </row>
    <row r="300" spans="7:19" s="17" customFormat="1">
      <c r="G300" s="164"/>
      <c r="M300" s="164"/>
      <c r="S300" s="20"/>
    </row>
    <row r="301" spans="7:19" s="17" customFormat="1">
      <c r="G301" s="164"/>
      <c r="M301" s="164"/>
      <c r="S301" s="20"/>
    </row>
    <row r="302" spans="7:19" s="17" customFormat="1">
      <c r="G302" s="164"/>
      <c r="M302" s="164"/>
      <c r="S302" s="20"/>
    </row>
    <row r="303" spans="7:19" s="17" customFormat="1">
      <c r="G303" s="164"/>
      <c r="M303" s="164"/>
      <c r="S303" s="20"/>
    </row>
    <row r="304" spans="7:19" s="17" customFormat="1">
      <c r="G304" s="164"/>
      <c r="M304" s="164"/>
      <c r="S304" s="20"/>
    </row>
    <row r="305" spans="7:19" s="17" customFormat="1">
      <c r="G305" s="164"/>
      <c r="M305" s="164"/>
      <c r="S305" s="20"/>
    </row>
    <row r="306" spans="7:19" s="17" customFormat="1">
      <c r="G306" s="164"/>
      <c r="M306" s="164"/>
      <c r="S306" s="20"/>
    </row>
    <row r="307" spans="7:19" s="17" customFormat="1">
      <c r="G307" s="164"/>
      <c r="M307" s="164"/>
      <c r="S307" s="20"/>
    </row>
    <row r="308" spans="7:19" s="17" customFormat="1">
      <c r="G308" s="164"/>
      <c r="M308" s="164"/>
      <c r="S308" s="20"/>
    </row>
    <row r="309" spans="7:19" s="17" customFormat="1">
      <c r="G309" s="164"/>
      <c r="M309" s="164"/>
      <c r="S309" s="20"/>
    </row>
    <row r="310" spans="7:19" s="17" customFormat="1">
      <c r="G310" s="164"/>
      <c r="M310" s="164"/>
      <c r="S310" s="20"/>
    </row>
    <row r="311" spans="7:19" s="17" customFormat="1">
      <c r="G311" s="164"/>
      <c r="M311" s="164"/>
      <c r="S311" s="20"/>
    </row>
    <row r="312" spans="7:19" s="17" customFormat="1">
      <c r="G312" s="164"/>
      <c r="M312" s="164"/>
      <c r="S312" s="20"/>
    </row>
    <row r="313" spans="7:19" s="17" customFormat="1">
      <c r="G313" s="164"/>
      <c r="M313" s="164"/>
      <c r="S313" s="20"/>
    </row>
    <row r="314" spans="7:19" s="17" customFormat="1">
      <c r="G314" s="164"/>
      <c r="M314" s="164"/>
      <c r="S314" s="20"/>
    </row>
    <row r="315" spans="7:19" s="17" customFormat="1">
      <c r="G315" s="164"/>
      <c r="M315" s="164"/>
      <c r="S315" s="20"/>
    </row>
    <row r="316" spans="7:19" s="17" customFormat="1">
      <c r="G316" s="164"/>
      <c r="M316" s="164"/>
      <c r="S316" s="20"/>
    </row>
    <row r="317" spans="7:19" s="17" customFormat="1">
      <c r="G317" s="164"/>
      <c r="M317" s="164"/>
      <c r="S317" s="20"/>
    </row>
    <row r="318" spans="7:19" s="17" customFormat="1">
      <c r="G318" s="164"/>
      <c r="M318" s="164"/>
      <c r="S318" s="20"/>
    </row>
    <row r="319" spans="7:19" s="17" customFormat="1">
      <c r="G319" s="164"/>
      <c r="M319" s="164"/>
      <c r="S319" s="20"/>
    </row>
    <row r="320" spans="7:19" s="17" customFormat="1">
      <c r="G320" s="164"/>
      <c r="M320" s="164"/>
      <c r="S320" s="20"/>
    </row>
    <row r="321" spans="7:19" s="17" customFormat="1">
      <c r="G321" s="164"/>
      <c r="M321" s="164"/>
      <c r="S321" s="20"/>
    </row>
    <row r="322" spans="7:19" s="17" customFormat="1">
      <c r="G322" s="164"/>
      <c r="M322" s="164"/>
      <c r="S322" s="20"/>
    </row>
    <row r="323" spans="7:19" s="17" customFormat="1">
      <c r="G323" s="164"/>
      <c r="M323" s="164"/>
      <c r="S323" s="20"/>
    </row>
    <row r="324" spans="7:19" s="17" customFormat="1">
      <c r="G324" s="164"/>
      <c r="M324" s="164"/>
      <c r="S324" s="20"/>
    </row>
    <row r="325" spans="7:19" s="17" customFormat="1">
      <c r="G325" s="164"/>
      <c r="M325" s="164"/>
      <c r="S325" s="20"/>
    </row>
    <row r="326" spans="7:19" s="17" customFormat="1">
      <c r="G326" s="164"/>
      <c r="M326" s="164"/>
      <c r="S326" s="20"/>
    </row>
    <row r="327" spans="7:19" s="17" customFormat="1">
      <c r="G327" s="164"/>
      <c r="M327" s="164"/>
      <c r="S327" s="20"/>
    </row>
    <row r="328" spans="7:19" s="17" customFormat="1">
      <c r="G328" s="164"/>
      <c r="M328" s="164"/>
      <c r="S328" s="20"/>
    </row>
    <row r="329" spans="7:19" s="17" customFormat="1">
      <c r="G329" s="164"/>
      <c r="M329" s="164"/>
      <c r="S329" s="20"/>
    </row>
    <row r="330" spans="7:19" s="17" customFormat="1">
      <c r="G330" s="164"/>
      <c r="M330" s="164"/>
      <c r="S330" s="20"/>
    </row>
    <row r="331" spans="7:19" s="17" customFormat="1">
      <c r="G331" s="164"/>
      <c r="M331" s="164"/>
      <c r="S331" s="20"/>
    </row>
    <row r="332" spans="7:19" s="17" customFormat="1">
      <c r="G332" s="164"/>
      <c r="M332" s="164"/>
      <c r="S332" s="20"/>
    </row>
    <row r="333" spans="7:19" s="17" customFormat="1">
      <c r="G333" s="164"/>
      <c r="M333" s="164"/>
      <c r="S333" s="20"/>
    </row>
    <row r="334" spans="7:19" s="17" customFormat="1">
      <c r="G334" s="164"/>
      <c r="M334" s="164"/>
      <c r="S334" s="20"/>
    </row>
    <row r="335" spans="7:19" s="17" customFormat="1">
      <c r="G335" s="164"/>
      <c r="M335" s="164"/>
      <c r="S335" s="20"/>
    </row>
    <row r="336" spans="7:19" s="17" customFormat="1">
      <c r="G336" s="164"/>
      <c r="M336" s="164"/>
      <c r="S336" s="20"/>
    </row>
    <row r="337" spans="7:19" s="17" customFormat="1">
      <c r="G337" s="164"/>
      <c r="M337" s="164"/>
      <c r="S337" s="20"/>
    </row>
    <row r="338" spans="7:19" s="17" customFormat="1">
      <c r="G338" s="164"/>
      <c r="M338" s="164"/>
      <c r="S338" s="20"/>
    </row>
    <row r="339" spans="7:19" s="17" customFormat="1">
      <c r="G339" s="164"/>
      <c r="M339" s="164"/>
      <c r="S339" s="20"/>
    </row>
    <row r="340" spans="7:19" s="17" customFormat="1">
      <c r="G340" s="164"/>
      <c r="M340" s="164"/>
      <c r="S340" s="20"/>
    </row>
    <row r="341" spans="7:19" s="17" customFormat="1">
      <c r="G341" s="164"/>
      <c r="M341" s="164"/>
      <c r="S341" s="20"/>
    </row>
    <row r="342" spans="7:19" s="17" customFormat="1">
      <c r="G342" s="164"/>
      <c r="M342" s="164"/>
      <c r="S342" s="20"/>
    </row>
    <row r="343" spans="7:19" s="17" customFormat="1">
      <c r="G343" s="164"/>
      <c r="M343" s="164"/>
      <c r="S343" s="20"/>
    </row>
    <row r="344" spans="7:19" s="17" customFormat="1">
      <c r="G344" s="164"/>
      <c r="M344" s="164"/>
      <c r="S344" s="20"/>
    </row>
    <row r="345" spans="7:19" s="17" customFormat="1">
      <c r="G345" s="164"/>
      <c r="M345" s="164"/>
      <c r="S345" s="20"/>
    </row>
    <row r="346" spans="7:19" s="17" customFormat="1">
      <c r="G346" s="164"/>
      <c r="M346" s="164"/>
      <c r="S346" s="20"/>
    </row>
    <row r="347" spans="7:19" s="17" customFormat="1">
      <c r="G347" s="164"/>
      <c r="M347" s="164"/>
      <c r="S347" s="20"/>
    </row>
    <row r="348" spans="7:19" s="17" customFormat="1">
      <c r="G348" s="164"/>
      <c r="M348" s="164"/>
      <c r="S348" s="20"/>
    </row>
    <row r="349" spans="7:19" s="17" customFormat="1">
      <c r="G349" s="164"/>
      <c r="M349" s="164"/>
      <c r="S349" s="20"/>
    </row>
    <row r="350" spans="7:19" s="17" customFormat="1">
      <c r="G350" s="164"/>
      <c r="M350" s="164"/>
      <c r="S350" s="20"/>
    </row>
    <row r="351" spans="7:19" s="17" customFormat="1">
      <c r="G351" s="164"/>
      <c r="M351" s="164"/>
      <c r="S351" s="20"/>
    </row>
    <row r="352" spans="7:19" s="17" customFormat="1">
      <c r="G352" s="164"/>
      <c r="M352" s="164"/>
      <c r="S352" s="20"/>
    </row>
    <row r="353" spans="7:19" s="17" customFormat="1">
      <c r="G353" s="164"/>
      <c r="M353" s="164"/>
      <c r="S353" s="20"/>
    </row>
    <row r="354" spans="7:19" s="17" customFormat="1">
      <c r="G354" s="164"/>
      <c r="M354" s="164"/>
      <c r="S354" s="20"/>
    </row>
    <row r="355" spans="7:19" s="17" customFormat="1">
      <c r="G355" s="164"/>
      <c r="M355" s="164"/>
      <c r="S355" s="20"/>
    </row>
    <row r="356" spans="7:19" s="17" customFormat="1">
      <c r="G356" s="164"/>
      <c r="M356" s="164"/>
      <c r="S356" s="20"/>
    </row>
    <row r="357" spans="7:19" s="17" customFormat="1">
      <c r="G357" s="164"/>
      <c r="M357" s="164"/>
      <c r="S357" s="20"/>
    </row>
    <row r="358" spans="7:19" s="17" customFormat="1">
      <c r="G358" s="164"/>
      <c r="M358" s="164"/>
      <c r="S358" s="20"/>
    </row>
    <row r="359" spans="7:19" s="17" customFormat="1">
      <c r="G359" s="164"/>
      <c r="M359" s="164"/>
      <c r="S359" s="20"/>
    </row>
    <row r="360" spans="7:19" s="17" customFormat="1">
      <c r="G360" s="164"/>
      <c r="M360" s="164"/>
      <c r="S360" s="20"/>
    </row>
    <row r="361" spans="7:19" s="17" customFormat="1">
      <c r="G361" s="164"/>
      <c r="M361" s="164"/>
      <c r="S361" s="20"/>
    </row>
    <row r="362" spans="7:19" s="17" customFormat="1">
      <c r="G362" s="164"/>
      <c r="M362" s="164"/>
      <c r="S362" s="20"/>
    </row>
  </sheetData>
  <mergeCells count="5">
    <mergeCell ref="A4:A5"/>
    <mergeCell ref="B4:F4"/>
    <mergeCell ref="H4:L4"/>
    <mergeCell ref="N4:R4"/>
    <mergeCell ref="T4:X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7"/>
  <sheetViews>
    <sheetView showGridLines="0" zoomScale="85" zoomScaleNormal="85" workbookViewId="0"/>
  </sheetViews>
  <sheetFormatPr defaultRowHeight="14.25"/>
  <cols>
    <col min="2" max="2" width="13.46484375" customWidth="1"/>
    <col min="3" max="3" width="15" customWidth="1"/>
    <col min="4" max="4" width="36.1328125" customWidth="1"/>
    <col min="6" max="19" width="11.33203125" style="124" customWidth="1"/>
  </cols>
  <sheetData>
    <row r="1" spans="1:19" s="16" customFormat="1" ht="53.25" customHeight="1">
      <c r="A1" s="53" t="s">
        <v>158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s="9" customFormat="1"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s="70" customFormat="1" ht="15.75">
      <c r="A3" s="72" t="s">
        <v>133</v>
      </c>
      <c r="B3" s="72"/>
      <c r="C3" s="72"/>
      <c r="E3" s="72" t="s">
        <v>145</v>
      </c>
      <c r="F3" s="193"/>
      <c r="G3" s="193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s="8" customFormat="1" ht="28.5">
      <c r="A4" s="58" t="s">
        <v>1</v>
      </c>
      <c r="B4" s="145" t="s">
        <v>76</v>
      </c>
      <c r="C4" s="146" t="s">
        <v>125</v>
      </c>
      <c r="D4" s="57"/>
      <c r="E4" s="51" t="s">
        <v>1</v>
      </c>
      <c r="F4" s="195" t="s">
        <v>47</v>
      </c>
      <c r="G4" s="195" t="s">
        <v>50</v>
      </c>
      <c r="H4" s="195" t="s">
        <v>77</v>
      </c>
      <c r="I4" s="195" t="s">
        <v>53</v>
      </c>
      <c r="J4" s="195" t="s">
        <v>59</v>
      </c>
      <c r="K4" s="195" t="s">
        <v>142</v>
      </c>
      <c r="L4" s="195" t="s">
        <v>63</v>
      </c>
      <c r="M4" s="195" t="s">
        <v>143</v>
      </c>
      <c r="N4" s="195" t="s">
        <v>65</v>
      </c>
      <c r="O4" s="195" t="s">
        <v>144</v>
      </c>
      <c r="P4" s="195" t="s">
        <v>66</v>
      </c>
      <c r="Q4" s="195" t="s">
        <v>67</v>
      </c>
      <c r="R4" s="195" t="s">
        <v>68</v>
      </c>
      <c r="S4" s="196" t="s">
        <v>69</v>
      </c>
    </row>
    <row r="5" spans="1:19" s="9" customFormat="1">
      <c r="A5" s="58">
        <v>2018</v>
      </c>
      <c r="B5" s="147">
        <v>37883</v>
      </c>
      <c r="C5" s="198">
        <v>0.8</v>
      </c>
      <c r="D5" s="56"/>
      <c r="E5" s="51">
        <v>2018</v>
      </c>
      <c r="F5" s="191">
        <v>869</v>
      </c>
      <c r="G5" s="191">
        <v>11250</v>
      </c>
      <c r="H5" s="191">
        <v>1345</v>
      </c>
      <c r="I5" s="191">
        <v>3032</v>
      </c>
      <c r="J5" s="191">
        <v>22</v>
      </c>
      <c r="K5" s="191">
        <v>1056</v>
      </c>
      <c r="L5" s="191">
        <v>472</v>
      </c>
      <c r="M5" s="191">
        <v>1352</v>
      </c>
      <c r="N5" s="191">
        <v>10490</v>
      </c>
      <c r="O5" s="191">
        <v>1768</v>
      </c>
      <c r="P5" s="191">
        <v>99</v>
      </c>
      <c r="Q5" s="191">
        <v>4189</v>
      </c>
      <c r="R5" s="191">
        <v>1151</v>
      </c>
      <c r="S5" s="192">
        <v>787</v>
      </c>
    </row>
    <row r="6" spans="1:19" s="9" customFormat="1">
      <c r="A6" s="56"/>
      <c r="B6" s="56"/>
      <c r="C6" s="56"/>
      <c r="D6" s="56"/>
      <c r="E6" s="56"/>
      <c r="F6" s="197"/>
      <c r="G6" s="197"/>
      <c r="H6" s="139"/>
      <c r="I6" s="139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s="9" customFormat="1">
      <c r="A7" s="12" t="s">
        <v>124</v>
      </c>
      <c r="B7" s="56"/>
      <c r="C7" s="56"/>
      <c r="D7" s="56"/>
      <c r="E7" s="255" t="s">
        <v>124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</row>
    <row r="8" spans="1:19" s="9" customFormat="1">
      <c r="A8" s="56" t="s">
        <v>134</v>
      </c>
      <c r="B8" s="56"/>
      <c r="C8" s="56"/>
      <c r="D8" s="56"/>
      <c r="E8" s="256" t="s">
        <v>134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</row>
    <row r="9" spans="1:19" s="9" customFormat="1">
      <c r="A9" s="56"/>
      <c r="B9" s="56"/>
      <c r="C9" s="56"/>
      <c r="D9" s="56"/>
      <c r="E9" s="12"/>
      <c r="F9" s="139"/>
      <c r="G9" s="139"/>
      <c r="H9" s="139"/>
      <c r="I9" s="139"/>
      <c r="J9" s="142"/>
      <c r="K9" s="142"/>
      <c r="L9" s="142"/>
      <c r="M9" s="142"/>
      <c r="N9" s="142"/>
      <c r="O9" s="142"/>
      <c r="P9" s="142"/>
      <c r="Q9" s="142"/>
      <c r="R9" s="142"/>
      <c r="S9" s="142"/>
    </row>
    <row r="10" spans="1:19" s="9" customFormat="1">
      <c r="A10" s="9" t="s">
        <v>157</v>
      </c>
      <c r="E10" s="6"/>
      <c r="F10" s="108"/>
      <c r="G10" s="108"/>
      <c r="H10" s="108"/>
      <c r="I10" s="108"/>
      <c r="J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19" s="9" customFormat="1"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s="9" customFormat="1"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</row>
    <row r="13" spans="1:19" s="9" customFormat="1"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19" s="9" customFormat="1"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</row>
    <row r="15" spans="1:19" s="9" customFormat="1"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19" s="9" customFormat="1"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</row>
    <row r="17" spans="6:19" s="9" customFormat="1"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</row>
    <row r="18" spans="6:19" s="9" customFormat="1"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6:19" s="9" customFormat="1"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6:19" s="9" customFormat="1"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</row>
    <row r="21" spans="6:19" s="9" customFormat="1"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</row>
    <row r="22" spans="6:19" s="9" customFormat="1"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</row>
    <row r="23" spans="6:19" s="9" customFormat="1"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</row>
    <row r="24" spans="6:19" s="9" customFormat="1"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6:19" s="9" customFormat="1"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</row>
    <row r="26" spans="6:19" s="9" customFormat="1"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</row>
    <row r="27" spans="6:19" s="9" customFormat="1"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6:19" s="9" customFormat="1"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6:19" s="9" customFormat="1"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6:19" s="9" customFormat="1"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6:19" s="9" customFormat="1"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6:19" s="9" customFormat="1"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6:19" s="9" customFormat="1"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6:19" s="9" customFormat="1"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</row>
    <row r="35" spans="6:19" s="9" customFormat="1"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</row>
    <row r="36" spans="6:19" s="9" customFormat="1"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6:19" s="9" customFormat="1"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</row>
    <row r="38" spans="6:19" s="9" customFormat="1"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</row>
    <row r="39" spans="6:19" s="9" customFormat="1"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6:19" s="9" customFormat="1"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6:19" s="9" customFormat="1"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6:19" s="9" customFormat="1"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6:19" s="9" customFormat="1"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</row>
    <row r="44" spans="6:19" s="9" customFormat="1"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6:19" s="9" customFormat="1"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6:19" s="9" customFormat="1"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</row>
    <row r="47" spans="6:19" s="9" customFormat="1"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</row>
    <row r="48" spans="6:19" s="9" customFormat="1"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</row>
    <row r="49" spans="6:19" s="9" customFormat="1"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</row>
    <row r="50" spans="6:19" s="9" customFormat="1"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</row>
    <row r="51" spans="6:19" s="9" customFormat="1"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</row>
    <row r="52" spans="6:19" s="9" customFormat="1"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</row>
    <row r="53" spans="6:19" s="9" customFormat="1"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</row>
    <row r="54" spans="6:19" s="9" customFormat="1"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6:19" s="9" customFormat="1"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</row>
    <row r="56" spans="6:19" s="9" customFormat="1"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</row>
    <row r="57" spans="6:19" s="9" customFormat="1"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6:19" s="9" customFormat="1"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</row>
    <row r="59" spans="6:19" s="9" customFormat="1"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</row>
    <row r="60" spans="6:19" s="9" customFormat="1"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</row>
    <row r="61" spans="6:19" s="9" customFormat="1"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</row>
    <row r="62" spans="6:19" s="9" customFormat="1"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</row>
    <row r="63" spans="6:19" s="9" customFormat="1"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</row>
    <row r="64" spans="6:19" s="9" customFormat="1"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</row>
    <row r="65" spans="6:19" s="9" customFormat="1"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</row>
    <row r="66" spans="6:19" s="9" customFormat="1"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</row>
    <row r="67" spans="6:19" s="9" customFormat="1"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</row>
    <row r="68" spans="6:19" s="9" customFormat="1"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</row>
    <row r="69" spans="6:19" s="9" customFormat="1"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</row>
    <row r="70" spans="6:19" s="9" customFormat="1"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</row>
    <row r="71" spans="6:19" s="9" customFormat="1"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</row>
    <row r="72" spans="6:19" s="9" customFormat="1"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</row>
    <row r="73" spans="6:19" s="9" customFormat="1"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</row>
    <row r="74" spans="6:19" s="9" customFormat="1"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</row>
    <row r="75" spans="6:19" s="9" customFormat="1"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</row>
    <row r="76" spans="6:19" s="9" customFormat="1"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</row>
    <row r="77" spans="6:19" s="9" customFormat="1"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</row>
    <row r="78" spans="6:19" s="9" customFormat="1"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</row>
    <row r="79" spans="6:19" s="9" customFormat="1"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</row>
    <row r="80" spans="6:19" s="9" customFormat="1"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</row>
    <row r="81" spans="6:19" s="9" customFormat="1"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</row>
    <row r="82" spans="6:19" s="9" customFormat="1"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</row>
    <row r="83" spans="6:19" s="9" customFormat="1"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</row>
    <row r="84" spans="6:19" s="9" customFormat="1"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</row>
    <row r="85" spans="6:19" s="9" customFormat="1"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</row>
    <row r="86" spans="6:19" s="9" customFormat="1"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</row>
    <row r="87" spans="6:19" s="9" customFormat="1"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</row>
    <row r="88" spans="6:19" s="9" customFormat="1"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</row>
    <row r="89" spans="6:19" s="9" customFormat="1"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</row>
    <row r="90" spans="6:19" s="9" customFormat="1"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</row>
    <row r="91" spans="6:19" s="9" customFormat="1"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</row>
    <row r="92" spans="6:19" s="9" customFormat="1"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</row>
    <row r="93" spans="6:19" s="9" customFormat="1"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</row>
    <row r="94" spans="6:19" s="9" customFormat="1"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</row>
    <row r="95" spans="6:19" s="9" customFormat="1"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</row>
    <row r="96" spans="6:19" s="9" customFormat="1"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</row>
    <row r="97" spans="6:19" s="9" customFormat="1"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</row>
    <row r="98" spans="6:19" s="9" customFormat="1"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</row>
    <row r="99" spans="6:19" s="9" customFormat="1"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</row>
    <row r="100" spans="6:19" s="9" customFormat="1"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</row>
    <row r="101" spans="6:19" s="9" customFormat="1"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</row>
    <row r="102" spans="6:19" s="9" customFormat="1"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</row>
    <row r="103" spans="6:19" s="9" customFormat="1"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</row>
    <row r="104" spans="6:19" s="9" customFormat="1"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</row>
    <row r="105" spans="6:19" s="9" customFormat="1"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</row>
    <row r="106" spans="6:19" s="9" customFormat="1"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</row>
    <row r="107" spans="6:19" s="9" customFormat="1"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</row>
    <row r="108" spans="6:19" s="9" customFormat="1"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</row>
    <row r="109" spans="6:19" s="9" customFormat="1"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</row>
    <row r="110" spans="6:19" s="9" customFormat="1"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</row>
    <row r="111" spans="6:19" s="9" customFormat="1"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</row>
    <row r="112" spans="6:19" s="9" customFormat="1"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</row>
    <row r="113" spans="6:19" s="9" customFormat="1"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</row>
    <row r="114" spans="6:19" s="9" customFormat="1"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</row>
    <row r="115" spans="6:19" s="9" customFormat="1"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</row>
    <row r="116" spans="6:19" s="9" customFormat="1"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</row>
    <row r="117" spans="6:19" s="9" customFormat="1"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</row>
    <row r="118" spans="6:19" s="9" customFormat="1"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</row>
    <row r="119" spans="6:19" s="9" customFormat="1"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</row>
    <row r="120" spans="6:19" s="9" customFormat="1"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</row>
    <row r="121" spans="6:19" s="9" customFormat="1"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</row>
    <row r="122" spans="6:19" s="9" customFormat="1"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</row>
    <row r="123" spans="6:19" s="9" customFormat="1"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6:19" s="9" customFormat="1"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6:19" s="9" customFormat="1"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6:19" s="9" customFormat="1"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6:19" s="9" customFormat="1"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6:19" s="9" customFormat="1"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6:19" s="9" customFormat="1"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6:19" s="9" customFormat="1"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6:19" s="9" customFormat="1"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6:19" s="9" customFormat="1"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6:19" s="9" customFormat="1"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6:19" s="9" customFormat="1"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6:19" s="9" customFormat="1"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6:19" s="9" customFormat="1"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6:19" s="9" customFormat="1"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6:19" s="9" customFormat="1"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</row>
    <row r="139" spans="6:19" s="9" customFormat="1"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</row>
    <row r="140" spans="6:19" s="9" customFormat="1"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</row>
    <row r="141" spans="6:19" s="9" customFormat="1"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</row>
    <row r="142" spans="6:19" s="9" customFormat="1"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</row>
    <row r="143" spans="6:19" s="9" customFormat="1"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</row>
    <row r="144" spans="6:19" s="9" customFormat="1"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</row>
    <row r="145" spans="6:19" s="9" customFormat="1"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</row>
    <row r="146" spans="6:19" s="9" customFormat="1"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</row>
    <row r="147" spans="6:19" s="9" customFormat="1"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</row>
    <row r="148" spans="6:19" s="9" customFormat="1"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</row>
    <row r="149" spans="6:19" s="9" customFormat="1"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</row>
    <row r="150" spans="6:19" s="9" customFormat="1"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</row>
    <row r="151" spans="6:19" s="9" customFormat="1"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</row>
    <row r="152" spans="6:19" s="9" customFormat="1"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</row>
    <row r="153" spans="6:19" s="9" customFormat="1"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</row>
    <row r="154" spans="6:19" s="9" customFormat="1"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</row>
    <row r="155" spans="6:19" s="9" customFormat="1"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</row>
    <row r="156" spans="6:19" s="9" customFormat="1"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</row>
    <row r="157" spans="6:19" s="9" customFormat="1"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</row>
    <row r="158" spans="6:19" s="9" customFormat="1"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</row>
    <row r="159" spans="6:19" s="9" customFormat="1"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</row>
    <row r="160" spans="6:19" s="9" customFormat="1"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</row>
    <row r="161" spans="6:19" s="9" customFormat="1"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</row>
    <row r="162" spans="6:19" s="9" customFormat="1"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</row>
    <row r="163" spans="6:19" s="9" customFormat="1"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</row>
    <row r="164" spans="6:19" s="9" customFormat="1"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</row>
    <row r="165" spans="6:19" s="9" customFormat="1"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</row>
    <row r="166" spans="6:19" s="9" customFormat="1"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</row>
    <row r="167" spans="6:19" s="9" customFormat="1"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</row>
    <row r="168" spans="6:19" s="9" customFormat="1"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</row>
    <row r="169" spans="6:19" s="9" customFormat="1"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</row>
    <row r="170" spans="6:19" s="9" customFormat="1"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</row>
    <row r="171" spans="6:19" s="9" customFormat="1"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</row>
    <row r="172" spans="6:19" s="9" customFormat="1"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</row>
    <row r="173" spans="6:19" s="9" customFormat="1"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</row>
    <row r="174" spans="6:19" s="9" customFormat="1"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</row>
    <row r="175" spans="6:19" s="9" customFormat="1"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</row>
    <row r="176" spans="6:19" s="9" customFormat="1"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</row>
    <row r="177" spans="6:19" s="9" customFormat="1"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</row>
    <row r="178" spans="6:19" s="9" customFormat="1"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</row>
    <row r="179" spans="6:19" s="9" customFormat="1"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</row>
    <row r="180" spans="6:19" s="9" customFormat="1"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</row>
    <row r="181" spans="6:19" s="9" customFormat="1"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</row>
    <row r="182" spans="6:19" s="9" customFormat="1"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</row>
    <row r="183" spans="6:19" s="9" customFormat="1"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</row>
    <row r="184" spans="6:19" s="9" customFormat="1"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</row>
    <row r="185" spans="6:19" s="9" customFormat="1"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</row>
    <row r="186" spans="6:19" s="9" customFormat="1"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</row>
    <row r="187" spans="6:19" s="9" customFormat="1"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</row>
    <row r="188" spans="6:19" s="9" customFormat="1"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</row>
    <row r="189" spans="6:19" s="9" customFormat="1"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</row>
    <row r="190" spans="6:19" s="9" customFormat="1"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</row>
    <row r="191" spans="6:19" s="9" customFormat="1"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</row>
    <row r="192" spans="6:19" s="9" customFormat="1"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</row>
    <row r="193" spans="6:19" s="9" customFormat="1"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</row>
    <row r="194" spans="6:19" s="9" customFormat="1"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</row>
    <row r="195" spans="6:19" s="9" customFormat="1"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</row>
    <row r="196" spans="6:19" s="9" customFormat="1"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</row>
    <row r="197" spans="6:19" s="9" customFormat="1"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</row>
    <row r="198" spans="6:19" s="9" customFormat="1"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</row>
    <row r="199" spans="6:19" s="9" customFormat="1"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</row>
    <row r="200" spans="6:19" s="9" customFormat="1"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</row>
    <row r="201" spans="6:19" s="9" customFormat="1"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</row>
    <row r="202" spans="6:19" s="9" customFormat="1"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</row>
    <row r="203" spans="6:19" s="9" customFormat="1"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</row>
    <row r="204" spans="6:19" s="9" customFormat="1"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</row>
    <row r="205" spans="6:19" s="9" customFormat="1"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</row>
    <row r="206" spans="6:19" s="9" customFormat="1"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</row>
    <row r="207" spans="6:19" s="9" customFormat="1"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</row>
    <row r="208" spans="6:19" s="9" customFormat="1"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</row>
    <row r="209" spans="6:19" s="9" customFormat="1"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</row>
    <row r="210" spans="6:19" s="9" customFormat="1"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</row>
    <row r="211" spans="6:19" s="9" customFormat="1"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</row>
    <row r="212" spans="6:19" s="9" customFormat="1"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</row>
    <row r="213" spans="6:19" s="9" customFormat="1"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</row>
    <row r="214" spans="6:19" s="9" customFormat="1"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</row>
    <row r="215" spans="6:19" s="9" customFormat="1"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</row>
    <row r="216" spans="6:19" s="9" customFormat="1"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</row>
    <row r="217" spans="6:19" s="9" customFormat="1"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</row>
    <row r="218" spans="6:19" s="9" customFormat="1"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</row>
    <row r="219" spans="6:19" s="9" customFormat="1"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</row>
    <row r="220" spans="6:19" s="9" customFormat="1"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</row>
    <row r="221" spans="6:19" s="9" customFormat="1"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</row>
    <row r="222" spans="6:19" s="9" customFormat="1"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</row>
    <row r="223" spans="6:19" s="9" customFormat="1"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</row>
    <row r="224" spans="6:19" s="9" customFormat="1"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</row>
    <row r="225" spans="6:19" s="9" customFormat="1"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</row>
    <row r="226" spans="6:19" s="9" customFormat="1"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</row>
    <row r="227" spans="6:19" s="9" customFormat="1">
      <c r="F227" s="142"/>
      <c r="G227" s="142"/>
      <c r="H227" s="142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</row>
    <row r="228" spans="6:19" s="9" customFormat="1"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</row>
    <row r="229" spans="6:19" s="9" customFormat="1">
      <c r="F229" s="142"/>
      <c r="G229" s="142"/>
      <c r="H229" s="142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</row>
    <row r="230" spans="6:19" s="9" customFormat="1">
      <c r="F230" s="142"/>
      <c r="G230" s="142"/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</row>
    <row r="231" spans="6:19" s="9" customFormat="1">
      <c r="F231" s="142"/>
      <c r="G231" s="142"/>
      <c r="H231" s="142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</row>
    <row r="232" spans="6:19" s="9" customFormat="1">
      <c r="F232" s="142"/>
      <c r="G232" s="142"/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</row>
    <row r="233" spans="6:19" s="9" customFormat="1">
      <c r="F233" s="142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</row>
    <row r="234" spans="6:19" s="9" customFormat="1">
      <c r="F234" s="142"/>
      <c r="G234" s="142"/>
      <c r="H234" s="142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</row>
    <row r="235" spans="6:19" s="9" customFormat="1">
      <c r="F235" s="142"/>
      <c r="G235" s="142"/>
      <c r="H235" s="142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</row>
    <row r="236" spans="6:19" s="9" customFormat="1">
      <c r="F236" s="142"/>
      <c r="G236" s="142"/>
      <c r="H236" s="142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</row>
    <row r="237" spans="6:19" s="9" customFormat="1">
      <c r="F237" s="142"/>
      <c r="G237" s="142"/>
      <c r="H237" s="142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</row>
    <row r="238" spans="6:19" s="9" customFormat="1"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</row>
    <row r="239" spans="6:19" s="9" customFormat="1"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</row>
    <row r="240" spans="6:19" s="9" customFormat="1">
      <c r="F240" s="142"/>
      <c r="G240" s="142"/>
      <c r="H240" s="142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</row>
    <row r="241" spans="6:19" s="9" customFormat="1">
      <c r="F241" s="142"/>
      <c r="G241" s="142"/>
      <c r="H241" s="142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</row>
    <row r="242" spans="6:19" s="9" customFormat="1">
      <c r="F242" s="142"/>
      <c r="G242" s="142"/>
      <c r="H242" s="142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</row>
    <row r="243" spans="6:19" s="9" customFormat="1"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</row>
    <row r="244" spans="6:19" s="9" customFormat="1">
      <c r="F244" s="142"/>
      <c r="G244" s="142"/>
      <c r="H244" s="142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</row>
    <row r="245" spans="6:19" s="9" customFormat="1">
      <c r="F245" s="142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</row>
    <row r="246" spans="6:19" s="9" customFormat="1"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</row>
    <row r="247" spans="6:19" s="9" customFormat="1"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</row>
    <row r="248" spans="6:19" s="9" customFormat="1">
      <c r="F248" s="142"/>
      <c r="G248" s="142"/>
      <c r="H248" s="142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</row>
    <row r="249" spans="6:19" s="9" customFormat="1"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</row>
    <row r="250" spans="6:19" s="9" customFormat="1">
      <c r="F250" s="142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</row>
    <row r="251" spans="6:19" s="9" customFormat="1"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</row>
    <row r="252" spans="6:19" s="9" customFormat="1"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</row>
    <row r="253" spans="6:19" s="9" customFormat="1"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</row>
    <row r="254" spans="6:19" s="9" customFormat="1">
      <c r="F254" s="142"/>
      <c r="G254" s="142"/>
      <c r="H254" s="142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</row>
    <row r="255" spans="6:19" s="9" customFormat="1">
      <c r="F255" s="142"/>
      <c r="G255" s="142"/>
      <c r="H255" s="142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</row>
    <row r="256" spans="6:19" s="9" customFormat="1"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</row>
    <row r="257" spans="6:19" s="9" customFormat="1"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</row>
    <row r="258" spans="6:19" s="9" customFormat="1"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</row>
    <row r="259" spans="6:19" s="9" customFormat="1"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</row>
    <row r="260" spans="6:19" s="9" customFormat="1"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</row>
    <row r="261" spans="6:19" s="9" customFormat="1"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</row>
    <row r="262" spans="6:19" s="9" customFormat="1"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</row>
    <row r="263" spans="6:19" s="9" customFormat="1"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</row>
    <row r="264" spans="6:19" s="9" customFormat="1"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</row>
    <row r="265" spans="6:19" s="9" customFormat="1"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</row>
    <row r="266" spans="6:19" s="9" customFormat="1"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</row>
    <row r="267" spans="6:19" s="9" customFormat="1">
      <c r="F267" s="142"/>
      <c r="G267" s="142"/>
      <c r="H267" s="142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</row>
    <row r="268" spans="6:19" s="9" customFormat="1"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</row>
    <row r="269" spans="6:19" s="9" customFormat="1"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</row>
    <row r="270" spans="6:19" s="9" customFormat="1">
      <c r="F270" s="142"/>
      <c r="G270" s="142"/>
      <c r="H270" s="142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</row>
    <row r="271" spans="6:19" s="9" customFormat="1"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</row>
    <row r="272" spans="6:19" s="9" customFormat="1"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</row>
    <row r="273" spans="6:19" s="9" customFormat="1"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</row>
    <row r="274" spans="6:19" s="9" customFormat="1">
      <c r="F274" s="142"/>
      <c r="G274" s="142"/>
      <c r="H274" s="142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</row>
    <row r="275" spans="6:19" s="9" customFormat="1"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</row>
    <row r="276" spans="6:19" s="9" customFormat="1"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</row>
    <row r="277" spans="6:19" s="9" customFormat="1"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</row>
    <row r="278" spans="6:19" s="9" customFormat="1"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</row>
    <row r="279" spans="6:19" s="9" customFormat="1"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</row>
    <row r="280" spans="6:19" s="9" customFormat="1">
      <c r="F280" s="142"/>
      <c r="G280" s="142"/>
      <c r="H280" s="142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</row>
    <row r="281" spans="6:19" s="9" customFormat="1"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</row>
    <row r="282" spans="6:19" s="9" customFormat="1">
      <c r="F282" s="142"/>
      <c r="G282" s="142"/>
      <c r="H282" s="142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</row>
    <row r="283" spans="6:19" s="9" customFormat="1"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</row>
    <row r="284" spans="6:19" s="9" customFormat="1"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</row>
    <row r="285" spans="6:19" s="9" customFormat="1"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</row>
    <row r="286" spans="6:19" s="9" customFormat="1">
      <c r="F286" s="142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</row>
    <row r="287" spans="6:19" s="9" customFormat="1"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</row>
    <row r="288" spans="6:19" s="9" customFormat="1">
      <c r="F288" s="142"/>
      <c r="G288" s="142"/>
      <c r="H288" s="142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</row>
    <row r="289" spans="6:19" s="9" customFormat="1">
      <c r="F289" s="142"/>
      <c r="G289" s="142"/>
      <c r="H289" s="142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</row>
    <row r="290" spans="6:19" s="9" customFormat="1"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</row>
    <row r="291" spans="6:19" s="9" customFormat="1">
      <c r="F291" s="142"/>
      <c r="G291" s="142"/>
      <c r="H291" s="142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</row>
    <row r="292" spans="6:19" s="9" customFormat="1"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</row>
    <row r="293" spans="6:19" s="9" customFormat="1"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</row>
    <row r="294" spans="6:19" s="9" customFormat="1"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</row>
    <row r="295" spans="6:19" s="9" customFormat="1"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</row>
    <row r="296" spans="6:19" s="9" customFormat="1"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</row>
    <row r="297" spans="6:19" s="9" customFormat="1"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</row>
    <row r="298" spans="6:19" s="9" customFormat="1"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</row>
    <row r="299" spans="6:19" s="9" customFormat="1"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</row>
    <row r="300" spans="6:19" s="9" customFormat="1"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</row>
    <row r="301" spans="6:19" s="9" customFormat="1"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</row>
    <row r="302" spans="6:19" s="9" customFormat="1"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</row>
    <row r="303" spans="6:19" s="9" customFormat="1"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</row>
    <row r="304" spans="6:19" s="9" customFormat="1"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</row>
    <row r="305" spans="6:19" s="9" customFormat="1"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</row>
    <row r="306" spans="6:19" s="9" customFormat="1"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</row>
    <row r="307" spans="6:19" s="9" customFormat="1"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</row>
    <row r="308" spans="6:19" s="9" customFormat="1"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</row>
    <row r="309" spans="6:19" s="9" customFormat="1"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</row>
    <row r="310" spans="6:19" s="9" customFormat="1"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</row>
    <row r="311" spans="6:19" s="9" customFormat="1"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</row>
    <row r="312" spans="6:19" s="9" customFormat="1"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</row>
    <row r="313" spans="6:19" s="9" customFormat="1"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</row>
    <row r="314" spans="6:19" s="9" customFormat="1"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</row>
    <row r="315" spans="6:19" s="9" customFormat="1"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</row>
    <row r="316" spans="6:19" s="9" customFormat="1"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</row>
    <row r="317" spans="6:19" s="9" customFormat="1"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</row>
    <row r="318" spans="6:19" s="9" customFormat="1"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</row>
    <row r="319" spans="6:19" s="9" customFormat="1"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</row>
    <row r="320" spans="6:19" s="9" customFormat="1"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</row>
    <row r="321" spans="6:19" s="9" customFormat="1"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</row>
    <row r="322" spans="6:19" s="9" customFormat="1"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</row>
    <row r="323" spans="6:19" s="9" customFormat="1"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</row>
    <row r="324" spans="6:19" s="9" customFormat="1"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</row>
    <row r="325" spans="6:19" s="9" customFormat="1"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</row>
    <row r="326" spans="6:19" s="9" customFormat="1"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</row>
    <row r="327" spans="6:19" s="9" customFormat="1"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</row>
    <row r="328" spans="6:19" s="9" customFormat="1"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</row>
    <row r="329" spans="6:19" s="9" customFormat="1"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</row>
    <row r="330" spans="6:19" s="9" customFormat="1"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</row>
    <row r="331" spans="6:19" s="9" customFormat="1"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</row>
    <row r="332" spans="6:19" s="9" customFormat="1"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</row>
    <row r="333" spans="6:19" s="9" customFormat="1"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</row>
    <row r="334" spans="6:19" s="9" customFormat="1"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</row>
    <row r="335" spans="6:19" s="9" customFormat="1"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</row>
    <row r="336" spans="6:19" s="9" customFormat="1"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</row>
    <row r="337" spans="6:19" s="9" customFormat="1"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</row>
    <row r="338" spans="6:19" s="9" customFormat="1"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</row>
    <row r="339" spans="6:19" s="9" customFormat="1"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</row>
    <row r="340" spans="6:19" s="9" customFormat="1"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</row>
    <row r="341" spans="6:19" s="9" customFormat="1"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</row>
    <row r="342" spans="6:19" s="9" customFormat="1"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</row>
    <row r="343" spans="6:19" s="9" customFormat="1"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</row>
    <row r="344" spans="6:19" s="9" customFormat="1"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</row>
    <row r="345" spans="6:19" s="9" customFormat="1"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</row>
    <row r="346" spans="6:19" s="9" customFormat="1"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</row>
    <row r="347" spans="6:19" s="9" customFormat="1"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</row>
    <row r="348" spans="6:19" s="9" customFormat="1"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</row>
    <row r="349" spans="6:19" s="9" customFormat="1"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</row>
    <row r="350" spans="6:19" s="9" customFormat="1"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</row>
    <row r="351" spans="6:19" s="9" customFormat="1"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</row>
    <row r="352" spans="6:19" s="9" customFormat="1"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</row>
    <row r="353" spans="6:19" s="9" customFormat="1"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</row>
    <row r="354" spans="6:19" s="9" customFormat="1"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</row>
    <row r="355" spans="6:19" s="9" customFormat="1"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</row>
    <row r="356" spans="6:19" s="9" customFormat="1"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</row>
    <row r="357" spans="6:19" s="9" customFormat="1"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</row>
    <row r="358" spans="6:19" s="9" customFormat="1"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</row>
    <row r="359" spans="6:19" s="9" customFormat="1"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</row>
    <row r="360" spans="6:19" s="9" customFormat="1"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</row>
    <row r="361" spans="6:19" s="9" customFormat="1">
      <c r="F361" s="142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</row>
    <row r="362" spans="6:19" s="9" customFormat="1">
      <c r="F362" s="142"/>
      <c r="G362" s="142"/>
      <c r="H362" s="142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</row>
    <row r="363" spans="6:19" s="9" customFormat="1"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</row>
    <row r="364" spans="6:19" s="9" customFormat="1"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</row>
    <row r="365" spans="6:19" s="9" customFormat="1">
      <c r="F365" s="142"/>
      <c r="G365" s="142"/>
      <c r="H365" s="142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</row>
    <row r="366" spans="6:19" s="9" customFormat="1">
      <c r="F366" s="142"/>
      <c r="G366" s="142"/>
      <c r="H366" s="142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</row>
    <row r="367" spans="6:19" s="9" customFormat="1">
      <c r="F367" s="142"/>
      <c r="G367" s="142"/>
      <c r="H367" s="142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</row>
    <row r="368" spans="6:19" s="9" customFormat="1">
      <c r="F368" s="142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</row>
    <row r="369" spans="6:19" s="9" customFormat="1">
      <c r="F369" s="142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</row>
    <row r="370" spans="6:19" s="9" customFormat="1">
      <c r="F370" s="142"/>
      <c r="G370" s="142"/>
      <c r="H370" s="142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</row>
    <row r="371" spans="6:19" s="9" customFormat="1"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</row>
    <row r="372" spans="6:19" s="9" customFormat="1"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</row>
    <row r="373" spans="6:19" s="9" customFormat="1">
      <c r="F373" s="142"/>
      <c r="G373" s="142"/>
      <c r="H373" s="142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</row>
    <row r="374" spans="6:19" s="9" customFormat="1">
      <c r="F374" s="142"/>
      <c r="G374" s="142"/>
      <c r="H374" s="142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</row>
    <row r="375" spans="6:19" s="9" customFormat="1">
      <c r="F375" s="142"/>
      <c r="G375" s="142"/>
      <c r="H375" s="142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</row>
    <row r="376" spans="6:19" s="9" customFormat="1">
      <c r="F376" s="142"/>
      <c r="G376" s="142"/>
      <c r="H376" s="142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</row>
    <row r="377" spans="6:19" s="9" customFormat="1">
      <c r="F377" s="142"/>
      <c r="G377" s="142"/>
      <c r="H377" s="142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</row>
    <row r="378" spans="6:19" s="9" customFormat="1">
      <c r="F378" s="142"/>
      <c r="G378" s="142"/>
      <c r="H378" s="142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</row>
    <row r="379" spans="6:19" s="9" customFormat="1">
      <c r="F379" s="142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</row>
    <row r="380" spans="6:19" s="9" customFormat="1">
      <c r="F380" s="142"/>
      <c r="G380" s="142"/>
      <c r="H380" s="142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</row>
    <row r="381" spans="6:19" s="9" customFormat="1">
      <c r="F381" s="142"/>
      <c r="G381" s="142"/>
      <c r="H381" s="142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</row>
    <row r="382" spans="6:19" s="9" customFormat="1">
      <c r="F382" s="142"/>
      <c r="G382" s="142"/>
      <c r="H382" s="142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</row>
    <row r="383" spans="6:19" s="9" customFormat="1"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</row>
    <row r="384" spans="6:19" s="9" customFormat="1">
      <c r="F384" s="142"/>
      <c r="G384" s="142"/>
      <c r="H384" s="142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</row>
    <row r="385" spans="6:19" s="9" customFormat="1">
      <c r="F385" s="142"/>
      <c r="G385" s="142"/>
      <c r="H385" s="142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</row>
    <row r="386" spans="6:19" s="9" customFormat="1">
      <c r="F386" s="142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</row>
    <row r="387" spans="6:19" s="9" customFormat="1">
      <c r="F387" s="142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</row>
    <row r="388" spans="6:19" s="9" customFormat="1">
      <c r="F388" s="142"/>
      <c r="G388" s="142"/>
      <c r="H388" s="142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</row>
    <row r="389" spans="6:19" s="9" customFormat="1">
      <c r="F389" s="142"/>
      <c r="G389" s="142"/>
      <c r="H389" s="142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</row>
    <row r="390" spans="6:19" s="9" customFormat="1">
      <c r="F390" s="142"/>
      <c r="G390" s="142"/>
      <c r="H390" s="142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</row>
    <row r="391" spans="6:19" s="9" customFormat="1">
      <c r="F391" s="142"/>
      <c r="G391" s="142"/>
      <c r="H391" s="142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</row>
    <row r="392" spans="6:19" s="9" customFormat="1">
      <c r="F392" s="142"/>
      <c r="G392" s="142"/>
      <c r="H392" s="142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</row>
    <row r="393" spans="6:19" s="9" customFormat="1">
      <c r="F393" s="142"/>
      <c r="G393" s="142"/>
      <c r="H393" s="142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</row>
    <row r="394" spans="6:19" s="9" customFormat="1">
      <c r="F394" s="142"/>
      <c r="G394" s="142"/>
      <c r="H394" s="142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</row>
    <row r="395" spans="6:19" s="9" customFormat="1">
      <c r="F395" s="142"/>
      <c r="G395" s="142"/>
      <c r="H395" s="142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</row>
    <row r="396" spans="6:19" s="9" customFormat="1">
      <c r="F396" s="142"/>
      <c r="G396" s="142"/>
      <c r="H396" s="142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</row>
    <row r="397" spans="6:19" s="9" customFormat="1">
      <c r="F397" s="142"/>
      <c r="G397" s="142"/>
      <c r="H397" s="142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</row>
    <row r="398" spans="6:19" s="9" customFormat="1">
      <c r="F398" s="142"/>
      <c r="G398" s="142"/>
      <c r="H398" s="142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</row>
    <row r="399" spans="6:19" s="9" customFormat="1">
      <c r="F399" s="142"/>
      <c r="G399" s="142"/>
      <c r="H399" s="142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</row>
    <row r="400" spans="6:19" s="9" customFormat="1">
      <c r="F400" s="142"/>
      <c r="G400" s="142"/>
      <c r="H400" s="142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</row>
    <row r="401" spans="6:19" s="9" customFormat="1">
      <c r="F401" s="142"/>
      <c r="G401" s="142"/>
      <c r="H401" s="142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</row>
    <row r="402" spans="6:19" s="9" customFormat="1">
      <c r="F402" s="142"/>
      <c r="G402" s="142"/>
      <c r="H402" s="142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</row>
    <row r="403" spans="6:19" s="9" customFormat="1">
      <c r="F403" s="142"/>
      <c r="G403" s="142"/>
      <c r="H403" s="142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</row>
    <row r="404" spans="6:19" s="9" customFormat="1">
      <c r="F404" s="142"/>
      <c r="G404" s="142"/>
      <c r="H404" s="142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</row>
    <row r="405" spans="6:19" s="9" customFormat="1">
      <c r="F405" s="142"/>
      <c r="G405" s="142"/>
      <c r="H405" s="142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</row>
    <row r="406" spans="6:19" s="9" customFormat="1">
      <c r="F406" s="142"/>
      <c r="G406" s="142"/>
      <c r="H406" s="142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</row>
    <row r="407" spans="6:19" s="9" customFormat="1">
      <c r="F407" s="142"/>
      <c r="G407" s="142"/>
      <c r="H407" s="142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</row>
    <row r="408" spans="6:19" s="9" customFormat="1">
      <c r="F408" s="142"/>
      <c r="G408" s="142"/>
      <c r="H408" s="142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</row>
    <row r="409" spans="6:19" s="9" customFormat="1">
      <c r="F409" s="142"/>
      <c r="G409" s="142"/>
      <c r="H409" s="142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</row>
    <row r="410" spans="6:19" s="9" customFormat="1">
      <c r="F410" s="142"/>
      <c r="G410" s="142"/>
      <c r="H410" s="142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</row>
    <row r="411" spans="6:19" s="9" customFormat="1">
      <c r="F411" s="142"/>
      <c r="G411" s="142"/>
      <c r="H411" s="142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</row>
    <row r="412" spans="6:19" s="9" customFormat="1">
      <c r="F412" s="142"/>
      <c r="G412" s="142"/>
      <c r="H412" s="142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</row>
    <row r="413" spans="6:19" s="9" customFormat="1">
      <c r="F413" s="142"/>
      <c r="G413" s="142"/>
      <c r="H413" s="142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</row>
    <row r="414" spans="6:19" s="9" customFormat="1">
      <c r="F414" s="142"/>
      <c r="G414" s="142"/>
      <c r="H414" s="142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</row>
    <row r="415" spans="6:19" s="9" customFormat="1">
      <c r="F415" s="142"/>
      <c r="G415" s="142"/>
      <c r="H415" s="142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</row>
    <row r="416" spans="6:19" s="9" customFormat="1">
      <c r="F416" s="142"/>
      <c r="G416" s="142"/>
      <c r="H416" s="142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</row>
    <row r="417" spans="6:19" s="9" customFormat="1">
      <c r="F417" s="142"/>
      <c r="G417" s="142"/>
      <c r="H417" s="142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</row>
    <row r="418" spans="6:19" s="9" customFormat="1">
      <c r="F418" s="142"/>
      <c r="G418" s="142"/>
      <c r="H418" s="142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</row>
    <row r="419" spans="6:19" s="9" customFormat="1">
      <c r="F419" s="142"/>
      <c r="G419" s="142"/>
      <c r="H419" s="142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</row>
    <row r="420" spans="6:19" s="9" customFormat="1">
      <c r="F420" s="142"/>
      <c r="G420" s="142"/>
      <c r="H420" s="142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</row>
    <row r="421" spans="6:19" s="9" customFormat="1">
      <c r="F421" s="142"/>
      <c r="G421" s="142"/>
      <c r="H421" s="142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</row>
    <row r="422" spans="6:19" s="9" customFormat="1">
      <c r="F422" s="142"/>
      <c r="G422" s="142"/>
      <c r="H422" s="142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</row>
    <row r="423" spans="6:19" s="9" customFormat="1">
      <c r="F423" s="142"/>
      <c r="G423" s="142"/>
      <c r="H423" s="142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</row>
    <row r="424" spans="6:19" s="9" customFormat="1">
      <c r="F424" s="142"/>
      <c r="G424" s="142"/>
      <c r="H424" s="142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</row>
    <row r="425" spans="6:19" s="9" customFormat="1">
      <c r="F425" s="142"/>
      <c r="G425" s="142"/>
      <c r="H425" s="142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</row>
    <row r="426" spans="6:19" s="9" customFormat="1">
      <c r="F426" s="142"/>
      <c r="G426" s="142"/>
      <c r="H426" s="142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</row>
    <row r="427" spans="6:19" s="9" customFormat="1">
      <c r="F427" s="142"/>
      <c r="G427" s="142"/>
      <c r="H427" s="142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</row>
    <row r="428" spans="6:19" s="9" customFormat="1">
      <c r="F428" s="142"/>
      <c r="G428" s="142"/>
      <c r="H428" s="142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</row>
    <row r="429" spans="6:19" s="9" customFormat="1">
      <c r="F429" s="142"/>
      <c r="G429" s="142"/>
      <c r="H429" s="142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</row>
    <row r="430" spans="6:19" s="9" customFormat="1">
      <c r="F430" s="142"/>
      <c r="G430" s="142"/>
      <c r="H430" s="142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</row>
    <row r="431" spans="6:19" s="9" customFormat="1">
      <c r="F431" s="142"/>
      <c r="G431" s="142"/>
      <c r="H431" s="142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</row>
    <row r="432" spans="6:19" s="9" customFormat="1">
      <c r="F432" s="142"/>
      <c r="G432" s="142"/>
      <c r="H432" s="142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</row>
    <row r="433" spans="6:19" s="9" customFormat="1">
      <c r="F433" s="142"/>
      <c r="G433" s="142"/>
      <c r="H433" s="142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</row>
    <row r="434" spans="6:19" s="9" customFormat="1">
      <c r="F434" s="142"/>
      <c r="G434" s="142"/>
      <c r="H434" s="142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</row>
    <row r="435" spans="6:19" s="9" customFormat="1">
      <c r="F435" s="142"/>
      <c r="G435" s="142"/>
      <c r="H435" s="142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</row>
    <row r="436" spans="6:19" s="9" customFormat="1">
      <c r="F436" s="142"/>
      <c r="G436" s="142"/>
      <c r="H436" s="142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</row>
    <row r="437" spans="6:19" s="9" customFormat="1">
      <c r="F437" s="142"/>
      <c r="G437" s="142"/>
      <c r="H437" s="142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</row>
    <row r="438" spans="6:19" s="9" customFormat="1">
      <c r="F438" s="142"/>
      <c r="G438" s="142"/>
      <c r="H438" s="142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</row>
    <row r="439" spans="6:19" s="9" customFormat="1">
      <c r="F439" s="142"/>
      <c r="G439" s="142"/>
      <c r="H439" s="142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</row>
    <row r="440" spans="6:19" s="9" customFormat="1">
      <c r="F440" s="142"/>
      <c r="G440" s="142"/>
      <c r="H440" s="142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</row>
    <row r="441" spans="6:19" s="9" customFormat="1">
      <c r="F441" s="142"/>
      <c r="G441" s="142"/>
      <c r="H441" s="142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</row>
    <row r="442" spans="6:19" s="9" customFormat="1">
      <c r="F442" s="142"/>
      <c r="G442" s="142"/>
      <c r="H442" s="142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</row>
    <row r="443" spans="6:19" s="9" customFormat="1">
      <c r="F443" s="142"/>
      <c r="G443" s="142"/>
      <c r="H443" s="142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</row>
    <row r="444" spans="6:19" s="9" customFormat="1">
      <c r="F444" s="142"/>
      <c r="G444" s="142"/>
      <c r="H444" s="142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</row>
    <row r="445" spans="6:19" s="9" customFormat="1">
      <c r="F445" s="142"/>
      <c r="G445" s="142"/>
      <c r="H445" s="142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</row>
    <row r="446" spans="6:19" s="9" customFormat="1">
      <c r="F446" s="142"/>
      <c r="G446" s="142"/>
      <c r="H446" s="142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</row>
    <row r="447" spans="6:19" s="9" customFormat="1">
      <c r="F447" s="142"/>
      <c r="G447" s="142"/>
      <c r="H447" s="142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</row>
    <row r="448" spans="6:19" s="9" customFormat="1">
      <c r="F448" s="142"/>
      <c r="G448" s="142"/>
      <c r="H448" s="142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</row>
    <row r="449" spans="6:19" s="9" customFormat="1">
      <c r="F449" s="142"/>
      <c r="G449" s="142"/>
      <c r="H449" s="142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</row>
    <row r="450" spans="6:19" s="9" customFormat="1">
      <c r="F450" s="142"/>
      <c r="G450" s="142"/>
      <c r="H450" s="142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</row>
    <row r="451" spans="6:19" s="9" customFormat="1">
      <c r="F451" s="142"/>
      <c r="G451" s="142"/>
      <c r="H451" s="142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</row>
    <row r="452" spans="6:19" s="9" customFormat="1">
      <c r="F452" s="142"/>
      <c r="G452" s="142"/>
      <c r="H452" s="142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</row>
    <row r="453" spans="6:19" s="9" customFormat="1">
      <c r="F453" s="142"/>
      <c r="G453" s="142"/>
      <c r="H453" s="142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</row>
    <row r="454" spans="6:19" s="9" customFormat="1">
      <c r="F454" s="142"/>
      <c r="G454" s="142"/>
      <c r="H454" s="142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</row>
    <row r="455" spans="6:19" s="9" customFormat="1">
      <c r="F455" s="142"/>
      <c r="G455" s="142"/>
      <c r="H455" s="142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</row>
    <row r="456" spans="6:19" s="9" customFormat="1">
      <c r="F456" s="142"/>
      <c r="G456" s="142"/>
      <c r="H456" s="142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</row>
    <row r="457" spans="6:19" s="9" customFormat="1">
      <c r="F457" s="142"/>
      <c r="G457" s="142"/>
      <c r="H457" s="142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</row>
    <row r="458" spans="6:19" s="9" customFormat="1">
      <c r="F458" s="142"/>
      <c r="G458" s="142"/>
      <c r="H458" s="142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</row>
    <row r="459" spans="6:19" s="9" customFormat="1">
      <c r="F459" s="142"/>
      <c r="G459" s="142"/>
      <c r="H459" s="142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</row>
    <row r="460" spans="6:19" s="9" customFormat="1">
      <c r="F460" s="142"/>
      <c r="G460" s="142"/>
      <c r="H460" s="142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</row>
    <row r="461" spans="6:19" s="9" customFormat="1">
      <c r="F461" s="142"/>
      <c r="G461" s="142"/>
      <c r="H461" s="142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</row>
    <row r="462" spans="6:19" s="9" customFormat="1">
      <c r="F462" s="142"/>
      <c r="G462" s="142"/>
      <c r="H462" s="142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</row>
    <row r="463" spans="6:19" s="9" customFormat="1">
      <c r="F463" s="142"/>
      <c r="G463" s="142"/>
      <c r="H463" s="142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</row>
    <row r="464" spans="6:19" s="9" customFormat="1">
      <c r="F464" s="142"/>
      <c r="G464" s="142"/>
      <c r="H464" s="142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</row>
    <row r="465" spans="6:19" s="9" customFormat="1">
      <c r="F465" s="142"/>
      <c r="G465" s="142"/>
      <c r="H465" s="142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</row>
    <row r="466" spans="6:19" s="9" customFormat="1">
      <c r="F466" s="142"/>
      <c r="G466" s="142"/>
      <c r="H466" s="142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</row>
    <row r="467" spans="6:19" s="9" customFormat="1">
      <c r="F467" s="142"/>
      <c r="G467" s="142"/>
      <c r="H467" s="142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</row>
    <row r="468" spans="6:19" s="9" customFormat="1">
      <c r="F468" s="142"/>
      <c r="G468" s="142"/>
      <c r="H468" s="142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</row>
    <row r="469" spans="6:19" s="9" customFormat="1">
      <c r="F469" s="142"/>
      <c r="G469" s="142"/>
      <c r="H469" s="142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</row>
    <row r="470" spans="6:19" s="9" customFormat="1">
      <c r="F470" s="142"/>
      <c r="G470" s="142"/>
      <c r="H470" s="142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</row>
    <row r="471" spans="6:19" s="9" customFormat="1">
      <c r="F471" s="142"/>
      <c r="G471" s="142"/>
      <c r="H471" s="142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</row>
    <row r="472" spans="6:19" s="9" customFormat="1">
      <c r="F472" s="142"/>
      <c r="G472" s="142"/>
      <c r="H472" s="142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</row>
    <row r="473" spans="6:19" s="9" customFormat="1">
      <c r="F473" s="142"/>
      <c r="G473" s="142"/>
      <c r="H473" s="142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</row>
    <row r="474" spans="6:19" s="9" customFormat="1">
      <c r="F474" s="142"/>
      <c r="G474" s="142"/>
      <c r="H474" s="142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</row>
    <row r="475" spans="6:19" s="9" customFormat="1">
      <c r="F475" s="142"/>
      <c r="G475" s="142"/>
      <c r="H475" s="142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</row>
    <row r="476" spans="6:19" s="9" customFormat="1">
      <c r="F476" s="142"/>
      <c r="G476" s="142"/>
      <c r="H476" s="142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</row>
    <row r="477" spans="6:19" s="9" customFormat="1">
      <c r="F477" s="142"/>
      <c r="G477" s="142"/>
      <c r="H477" s="142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</row>
    <row r="478" spans="6:19" s="9" customFormat="1">
      <c r="F478" s="142"/>
      <c r="G478" s="142"/>
      <c r="H478" s="142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</row>
    <row r="479" spans="6:19" s="9" customFormat="1">
      <c r="F479" s="142"/>
      <c r="G479" s="142"/>
      <c r="H479" s="142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</row>
    <row r="480" spans="6:19" s="9" customFormat="1">
      <c r="F480" s="142"/>
      <c r="G480" s="142"/>
      <c r="H480" s="142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</row>
    <row r="481" spans="6:19" s="9" customFormat="1">
      <c r="F481" s="142"/>
      <c r="G481" s="142"/>
      <c r="H481" s="142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</row>
    <row r="482" spans="6:19" s="9" customFormat="1">
      <c r="F482" s="142"/>
      <c r="G482" s="142"/>
      <c r="H482" s="142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</row>
    <row r="483" spans="6:19" s="9" customFormat="1">
      <c r="F483" s="142"/>
      <c r="G483" s="142"/>
      <c r="H483" s="142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</row>
    <row r="484" spans="6:19" s="9" customFormat="1">
      <c r="F484" s="142"/>
      <c r="G484" s="142"/>
      <c r="H484" s="142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</row>
    <row r="485" spans="6:19" s="9" customFormat="1">
      <c r="F485" s="142"/>
      <c r="G485" s="142"/>
      <c r="H485" s="142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</row>
    <row r="486" spans="6:19" s="9" customFormat="1">
      <c r="F486" s="142"/>
      <c r="G486" s="142"/>
      <c r="H486" s="142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</row>
    <row r="487" spans="6:19" s="9" customFormat="1">
      <c r="F487" s="142"/>
      <c r="G487" s="142"/>
      <c r="H487" s="142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</row>
    <row r="488" spans="6:19" s="9" customFormat="1">
      <c r="F488" s="142"/>
      <c r="G488" s="142"/>
      <c r="H488" s="142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</row>
    <row r="489" spans="6:19" s="9" customFormat="1">
      <c r="F489" s="142"/>
      <c r="G489" s="142"/>
      <c r="H489" s="142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</row>
    <row r="490" spans="6:19" s="9" customFormat="1">
      <c r="F490" s="142"/>
      <c r="G490" s="142"/>
      <c r="H490" s="142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</row>
    <row r="491" spans="6:19" s="9" customFormat="1">
      <c r="F491" s="142"/>
      <c r="G491" s="142"/>
      <c r="H491" s="142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</row>
    <row r="492" spans="6:19" s="9" customFormat="1">
      <c r="F492" s="142"/>
      <c r="G492" s="142"/>
      <c r="H492" s="142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</row>
    <row r="493" spans="6:19" s="9" customFormat="1">
      <c r="F493" s="142"/>
      <c r="G493" s="142"/>
      <c r="H493" s="142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</row>
    <row r="494" spans="6:19" s="9" customFormat="1">
      <c r="F494" s="142"/>
      <c r="G494" s="142"/>
      <c r="H494" s="142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</row>
    <row r="495" spans="6:19" s="9" customFormat="1">
      <c r="F495" s="142"/>
      <c r="G495" s="142"/>
      <c r="H495" s="142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</row>
    <row r="496" spans="6:19" s="9" customFormat="1">
      <c r="F496" s="142"/>
      <c r="G496" s="142"/>
      <c r="H496" s="142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</row>
    <row r="497" spans="6:19" s="9" customFormat="1">
      <c r="F497" s="142"/>
      <c r="G497" s="142"/>
      <c r="H497" s="142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</row>
    <row r="498" spans="6:19" s="9" customFormat="1">
      <c r="F498" s="142"/>
      <c r="G498" s="142"/>
      <c r="H498" s="142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</row>
    <row r="499" spans="6:19" s="9" customFormat="1">
      <c r="F499" s="142"/>
      <c r="G499" s="142"/>
      <c r="H499" s="142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</row>
    <row r="500" spans="6:19" s="9" customFormat="1">
      <c r="F500" s="142"/>
      <c r="G500" s="142"/>
      <c r="H500" s="142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</row>
    <row r="501" spans="6:19" s="9" customFormat="1">
      <c r="F501" s="142"/>
      <c r="G501" s="142"/>
      <c r="H501" s="142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</row>
    <row r="502" spans="6:19" s="9" customFormat="1">
      <c r="F502" s="142"/>
      <c r="G502" s="142"/>
      <c r="H502" s="142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</row>
    <row r="503" spans="6:19" s="9" customFormat="1">
      <c r="F503" s="142"/>
      <c r="G503" s="142"/>
      <c r="H503" s="142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</row>
    <row r="504" spans="6:19" s="9" customFormat="1">
      <c r="F504" s="142"/>
      <c r="G504" s="142"/>
      <c r="H504" s="142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</row>
    <row r="505" spans="6:19" s="9" customFormat="1">
      <c r="F505" s="142"/>
      <c r="G505" s="142"/>
      <c r="H505" s="142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</row>
    <row r="506" spans="6:19" s="9" customFormat="1">
      <c r="F506" s="142"/>
      <c r="G506" s="142"/>
      <c r="H506" s="142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</row>
    <row r="507" spans="6:19" s="9" customFormat="1">
      <c r="F507" s="142"/>
      <c r="G507" s="142"/>
      <c r="H507" s="142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</row>
    <row r="508" spans="6:19" s="9" customFormat="1">
      <c r="F508" s="142"/>
      <c r="G508" s="142"/>
      <c r="H508" s="142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</row>
    <row r="509" spans="6:19" s="9" customFormat="1">
      <c r="F509" s="142"/>
      <c r="G509" s="142"/>
      <c r="H509" s="142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</row>
    <row r="510" spans="6:19" s="9" customFormat="1">
      <c r="F510" s="142"/>
      <c r="G510" s="142"/>
      <c r="H510" s="142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</row>
    <row r="511" spans="6:19" s="9" customFormat="1">
      <c r="F511" s="142"/>
      <c r="G511" s="142"/>
      <c r="H511" s="142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</row>
    <row r="512" spans="6:19" s="9" customFormat="1">
      <c r="F512" s="142"/>
      <c r="G512" s="142"/>
      <c r="H512" s="142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</row>
    <row r="513" spans="6:19" s="9" customFormat="1">
      <c r="F513" s="142"/>
      <c r="G513" s="142"/>
      <c r="H513" s="142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</row>
    <row r="514" spans="6:19" s="9" customFormat="1">
      <c r="F514" s="142"/>
      <c r="G514" s="142"/>
      <c r="H514" s="142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</row>
    <row r="515" spans="6:19" s="9" customFormat="1">
      <c r="F515" s="142"/>
      <c r="G515" s="142"/>
      <c r="H515" s="142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</row>
    <row r="516" spans="6:19" s="9" customFormat="1">
      <c r="F516" s="142"/>
      <c r="G516" s="142"/>
      <c r="H516" s="142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</row>
    <row r="517" spans="6:19" s="9" customFormat="1">
      <c r="F517" s="142"/>
      <c r="G517" s="142"/>
      <c r="H517" s="142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</row>
  </sheetData>
  <mergeCells count="2">
    <mergeCell ref="E7:S7"/>
    <mergeCell ref="E8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Transport-related deaths</vt:lpstr>
      <vt:lpstr>Serious injuries</vt:lpstr>
      <vt:lpstr>Transport-sector work injuries</vt:lpstr>
      <vt:lpstr>Time spent - active modes</vt:lpstr>
      <vt:lpstr>Harmful emissions</vt:lpstr>
      <vt:lpstr>Exposure to elevated noise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Emilee Walby</dc:creator>
  <cp:keywords>83466080</cp:keywords>
  <cp:lastModifiedBy>Judy Li</cp:lastModifiedBy>
  <dcterms:created xsi:type="dcterms:W3CDTF">2019-11-19T21:55:24Z</dcterms:created>
  <dcterms:modified xsi:type="dcterms:W3CDTF">2021-06-16T03:42:14Z</dcterms:modified>
</cp:coreProperties>
</file>