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swifk\AppData\Local\Microsoft\Windows\INetCache\Content.Outlook\3O521T4R\"/>
    </mc:Choice>
  </mc:AlternateContent>
  <xr:revisionPtr revIDLastSave="0" documentId="13_ncr:1_{DC451D90-A2A4-417F-9BED-CA381AE6AA19}" xr6:coauthVersionLast="47" xr6:coauthVersionMax="47" xr10:uidLastSave="{00000000-0000-0000-0000-000000000000}"/>
  <bookViews>
    <workbookView xWindow="57480" yWindow="-120" windowWidth="29040" windowHeight="15840" xr2:uid="{00000000-000D-0000-FFFF-FFFF00000000}"/>
  </bookViews>
  <sheets>
    <sheet name="Cover" sheetId="1" r:id="rId1"/>
    <sheet name="Total social cost" sheetId="2" r:id="rId2"/>
    <sheet name="Crash and inj per year" sheetId="3" r:id="rId3"/>
    <sheet name="VOSL" sheetId="4" r:id="rId4"/>
    <sheet name="Cost per injuries &amp; crashes" sheetId="5" r:id="rId5"/>
    <sheet name="Cost per reported inj &amp; crash" sheetId="6" r:id="rId6"/>
    <sheet name="Cost per vehicle movement" sheetId="7" r:id="rId7"/>
    <sheet name="Average costs by region" sheetId="8" r:id="rId8"/>
  </sheets>
  <externalReferences>
    <externalReference r:id="rId9"/>
  </externalReferences>
  <definedNames>
    <definedName name="_Toc134795263" localSheetId="0">Cover!$A$15</definedName>
    <definedName name="_Toc134795265" localSheetId="0">Cover!$A$21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<sst xmlns="http://schemas.openxmlformats.org/spreadsheetml/2006/main" count="381" uniqueCount="167">
  <si>
    <t>Social cost of road crashes and injuries</t>
  </si>
  <si>
    <t>Using crash data for the years: 2019-2021</t>
  </si>
  <si>
    <t>Using Jun-22 prices</t>
  </si>
  <si>
    <t>mailto:info@transport.govt.nz</t>
  </si>
  <si>
    <t>Total social cost of injuries per year ($ billion)</t>
  </si>
  <si>
    <t>Year</t>
  </si>
  <si>
    <t>Fatalities</t>
  </si>
  <si>
    <t>Serious injuries</t>
  </si>
  <si>
    <t>Minor injuries</t>
  </si>
  <si>
    <t>Total cost</t>
  </si>
  <si>
    <t>Reported crashes and injuries per year</t>
  </si>
  <si>
    <t>Crash severity</t>
  </si>
  <si>
    <t>Crashes</t>
  </si>
  <si>
    <t>Fatal</t>
  </si>
  <si>
    <t>Serious</t>
  </si>
  <si>
    <t>Minor</t>
  </si>
  <si>
    <t>Estimated crashes per year</t>
  </si>
  <si>
    <t>Does not include all crashes - some were excluded due to missing fields</t>
  </si>
  <si>
    <t>Value of Statistical Life ($)</t>
  </si>
  <si>
    <t>Fatality</t>
  </si>
  <si>
    <t>Serious injury</t>
  </si>
  <si>
    <t>Minor injury</t>
  </si>
  <si>
    <t>Jun-89</t>
  </si>
  <si>
    <t>Jun-90</t>
  </si>
  <si>
    <t>Jun-91</t>
  </si>
  <si>
    <t>Jun-92</t>
  </si>
  <si>
    <t>Jun-93</t>
  </si>
  <si>
    <t>Jun-94</t>
  </si>
  <si>
    <t>Jun-95</t>
  </si>
  <si>
    <t>Jun-96</t>
  </si>
  <si>
    <t>Jun-97</t>
  </si>
  <si>
    <t>Jun-98</t>
  </si>
  <si>
    <t>Jun-99</t>
  </si>
  <si>
    <t>Jun-00</t>
  </si>
  <si>
    <t>Jun-01</t>
  </si>
  <si>
    <t>Jun-02</t>
  </si>
  <si>
    <t>Jun-03</t>
  </si>
  <si>
    <t>Jun-04</t>
  </si>
  <si>
    <t>Jun-05</t>
  </si>
  <si>
    <t>Jun-06</t>
  </si>
  <si>
    <t>Jun-07</t>
  </si>
  <si>
    <t>Jun-08</t>
  </si>
  <si>
    <t>Jun-09</t>
  </si>
  <si>
    <t>Jun-10</t>
  </si>
  <si>
    <t>Jun-11</t>
  </si>
  <si>
    <t>Jun-12</t>
  </si>
  <si>
    <t>Jun-13</t>
  </si>
  <si>
    <t>Jun-14</t>
  </si>
  <si>
    <t>Jun-15</t>
  </si>
  <si>
    <t>Jun-16</t>
  </si>
  <si>
    <t>Jun-17</t>
  </si>
  <si>
    <t>Jun-18</t>
  </si>
  <si>
    <t>Jun-19</t>
  </si>
  <si>
    <t>Jun-20</t>
  </si>
  <si>
    <t>Jun-21</t>
  </si>
  <si>
    <t>Jun-22</t>
  </si>
  <si>
    <t>Average cost per injury for all roads ($)</t>
  </si>
  <si>
    <t>Component</t>
  </si>
  <si>
    <t>Loss of life/permanent disability</t>
  </si>
  <si>
    <t>Loss of output</t>
  </si>
  <si>
    <t>Medical</t>
  </si>
  <si>
    <t>Legal and court</t>
  </si>
  <si>
    <t>Vehicle damage</t>
  </si>
  <si>
    <t>Total</t>
  </si>
  <si>
    <t>Average cost per injury for rural roads ($)</t>
  </si>
  <si>
    <t>Average cost per injury for urban roads ($)</t>
  </si>
  <si>
    <t>Average cost per crash for all roads ($)</t>
  </si>
  <si>
    <t>Fatal crash</t>
  </si>
  <si>
    <t>Serious injury crash</t>
  </si>
  <si>
    <t>Minor injury crash</t>
  </si>
  <si>
    <t>Non-injury crash</t>
  </si>
  <si>
    <t>0</t>
  </si>
  <si>
    <t>100</t>
  </si>
  <si>
    <t>3500</t>
  </si>
  <si>
    <t>3600</t>
  </si>
  <si>
    <t>Average cost per crash for rural roads ($)</t>
  </si>
  <si>
    <t>3700</t>
  </si>
  <si>
    <t>3800</t>
  </si>
  <si>
    <t>Average cost per crash for urban roads ($)</t>
  </si>
  <si>
    <t>3300</t>
  </si>
  <si>
    <t>3400</t>
  </si>
  <si>
    <t>Numbers may not sum due to rounding</t>
  </si>
  <si>
    <t>Social cost per reported injuries ($)</t>
  </si>
  <si>
    <t>Severity</t>
  </si>
  <si>
    <t>All</t>
  </si>
  <si>
    <t>Rural</t>
  </si>
  <si>
    <t>Urban</t>
  </si>
  <si>
    <t>Serious and minor injury</t>
  </si>
  <si>
    <t>Fatal and serious injury</t>
  </si>
  <si>
    <t>Fatal, serious and minor injury</t>
  </si>
  <si>
    <t>Social cost per reported injuries excluding vehicle costs ($)</t>
  </si>
  <si>
    <t>Social cost per reported crashes ($)</t>
  </si>
  <si>
    <t>Serious crash</t>
  </si>
  <si>
    <t>Minor crash</t>
  </si>
  <si>
    <t>Serious and minor crash</t>
  </si>
  <si>
    <t>Fatal and serious crash</t>
  </si>
  <si>
    <t>Fatal, serious and minor crash</t>
  </si>
  <si>
    <t>Social cost per vehicle movement ($)</t>
  </si>
  <si>
    <t>Movement</t>
  </si>
  <si>
    <t>Overtaking or lane change</t>
  </si>
  <si>
    <t>Head on - not overtaking</t>
  </si>
  <si>
    <t>Lost control- straight roads</t>
  </si>
  <si>
    <t>Cornering</t>
  </si>
  <si>
    <t>Collision with obstruction</t>
  </si>
  <si>
    <t>Rear end collisionb</t>
  </si>
  <si>
    <t>Turning vs same direction</t>
  </si>
  <si>
    <t>Crossing - no turns</t>
  </si>
  <si>
    <t>Crossing - vehicle turning</t>
  </si>
  <si>
    <t>Vehicles merging</t>
  </si>
  <si>
    <t>Right turn against</t>
  </si>
  <si>
    <t>Vehicle manoeuvering</t>
  </si>
  <si>
    <t>Pedestrian crossing road</t>
  </si>
  <si>
    <t>Pedestrian - other</t>
  </si>
  <si>
    <t>Miscallaneous</t>
  </si>
  <si>
    <t>All vehicle movements</t>
  </si>
  <si>
    <t>Average cost per reported crash for all roads by region ($)</t>
  </si>
  <si>
    <t>Region</t>
  </si>
  <si>
    <t>Northland</t>
  </si>
  <si>
    <t>Auckland</t>
  </si>
  <si>
    <t>Waikato</t>
  </si>
  <si>
    <t>Bay of Plenty</t>
  </si>
  <si>
    <t>Gisborne</t>
  </si>
  <si>
    <t>Hawke's Bay</t>
  </si>
  <si>
    <t>Taranaki</t>
  </si>
  <si>
    <t>Manawatu/Whanganui</t>
  </si>
  <si>
    <t>Wellington</t>
  </si>
  <si>
    <t>Nelson/Marlborough</t>
  </si>
  <si>
    <t>West Coast</t>
  </si>
  <si>
    <t>Canterbury</t>
  </si>
  <si>
    <t>Otago</t>
  </si>
  <si>
    <t>Southland</t>
  </si>
  <si>
    <t>NZ</t>
  </si>
  <si>
    <t>Average cost per reported crash for rural roads by region ($)</t>
  </si>
  <si>
    <t>Average cost per reported crash for urban roads by region ($)</t>
  </si>
  <si>
    <t>Average cost per reported injury for all roads by region ($)</t>
  </si>
  <si>
    <t>Average cost per reported injury for rural roads by region ($)</t>
  </si>
  <si>
    <t>Average cost per reported injury for urban roads by region ($)</t>
  </si>
  <si>
    <t>The per injury estimates are useful where:</t>
  </si>
  <si>
    <t xml:space="preserve">The estimates in this workbook should be used in conjunction with the guidance provided in the Social cost of road crashes and injuries methodology and user guide. </t>
  </si>
  <si>
    <t>If you have any questions, you can contact us at:</t>
  </si>
  <si>
    <t>Total social cost</t>
  </si>
  <si>
    <r>
      <t xml:space="preserve">This tab provides tables and figures for total social costs derived by multiplying the average social costs per injury by the estimated injury numbers. </t>
    </r>
    <r>
      <rPr>
        <i/>
        <sz val="11"/>
        <color theme="3"/>
        <rFont val="Calibri"/>
        <family val="2"/>
        <scheme val="minor"/>
      </rPr>
      <t>Table 1</t>
    </r>
    <r>
      <rPr>
        <sz val="11"/>
        <color theme="3"/>
        <rFont val="Calibri"/>
        <family val="2"/>
        <scheme val="minor"/>
      </rPr>
      <t xml:space="preserve"> provides the estimated total social costs per year while </t>
    </r>
    <r>
      <rPr>
        <i/>
        <sz val="11"/>
        <color theme="3"/>
        <rFont val="Calibri"/>
        <family val="2"/>
        <scheme val="minor"/>
      </rPr>
      <t xml:space="preserve">Figure 1 </t>
    </r>
    <r>
      <rPr>
        <sz val="11"/>
        <color theme="3"/>
        <rFont val="Calibri"/>
        <family val="2"/>
        <scheme val="minor"/>
      </rPr>
      <t xml:space="preserve">is an area graph of </t>
    </r>
    <r>
      <rPr>
        <i/>
        <sz val="11"/>
        <color theme="3"/>
        <rFont val="Calibri"/>
        <family val="2"/>
        <scheme val="minor"/>
      </rPr>
      <t>Table 1.</t>
    </r>
  </si>
  <si>
    <r>
      <t xml:space="preserve">Figures 2, 3 and 4 </t>
    </r>
    <r>
      <rPr>
        <sz val="11"/>
        <color theme="3"/>
        <rFont val="Calibri"/>
        <family val="2"/>
        <scheme val="minor"/>
      </rPr>
      <t xml:space="preserve">are graphs of the estimated total social costs by region per year. </t>
    </r>
    <r>
      <rPr>
        <i/>
        <sz val="11"/>
        <color theme="3"/>
        <rFont val="Calibri"/>
        <family val="2"/>
        <scheme val="minor"/>
      </rPr>
      <t xml:space="preserve">Figure 2 </t>
    </r>
    <r>
      <rPr>
        <sz val="11"/>
        <color theme="3"/>
        <rFont val="Calibri"/>
        <family val="2"/>
        <scheme val="minor"/>
      </rPr>
      <t xml:space="preserve">is for crashes on rural roads, </t>
    </r>
    <r>
      <rPr>
        <i/>
        <sz val="11"/>
        <color theme="3"/>
        <rFont val="Calibri"/>
        <family val="2"/>
        <scheme val="minor"/>
      </rPr>
      <t>Figure 3</t>
    </r>
    <r>
      <rPr>
        <sz val="11"/>
        <color theme="3"/>
        <rFont val="Calibri"/>
        <family val="2"/>
        <scheme val="minor"/>
      </rPr>
      <t xml:space="preserve"> is for crashes on urban roads, and </t>
    </r>
    <r>
      <rPr>
        <i/>
        <sz val="11"/>
        <color theme="3"/>
        <rFont val="Calibri"/>
        <family val="2"/>
        <scheme val="minor"/>
      </rPr>
      <t xml:space="preserve">Figure 4 </t>
    </r>
    <r>
      <rPr>
        <sz val="11"/>
        <color theme="3"/>
        <rFont val="Calibri"/>
        <family val="2"/>
        <scheme val="minor"/>
      </rPr>
      <t>is for crashes on all roads.</t>
    </r>
  </si>
  <si>
    <t xml:space="preserve">In most cases cost estimates have been provided in both per crash and per injury terms. The estimates to use will depend on the data you are working with and the type of assessment. </t>
  </si>
  <si>
    <t>The per crash estimates are useful where:</t>
  </si>
  <si>
    <t>This tab provides the reported and estimated crashes and injuries per year that were used in the workings by road type and crash severity.</t>
  </si>
  <si>
    <r>
      <t xml:space="preserve">Table 2 </t>
    </r>
    <r>
      <rPr>
        <sz val="11"/>
        <color theme="3"/>
        <rFont val="Calibri"/>
        <family val="2"/>
        <scheme val="minor"/>
      </rPr>
      <t xml:space="preserve">contains the reported crashes and injuries from CAS while </t>
    </r>
    <r>
      <rPr>
        <i/>
        <sz val="11"/>
        <color theme="3"/>
        <rFont val="Calibri"/>
        <family val="2"/>
        <scheme val="minor"/>
      </rPr>
      <t xml:space="preserve">Table 3 </t>
    </r>
    <r>
      <rPr>
        <sz val="11"/>
        <color theme="3"/>
        <rFont val="Calibri"/>
        <family val="2"/>
        <scheme val="minor"/>
      </rPr>
      <t>contains the estimated crashes and injuries calculated for the workings.</t>
    </r>
  </si>
  <si>
    <t>·       the initiative changes the number of crashes but does not change the average number of injuries per crash (e.g., safety interventions that prevent crashes from occurring).</t>
  </si>
  <si>
    <t>·       you know the total number of crashes, but do not know the total number of injuries, which the per crash estimates are scaled for.</t>
  </si>
  <si>
    <t>·       you know or can estimate the change in the total number of injuries.</t>
  </si>
  <si>
    <t>·       the initiative shifts injuries to a different severity (e.g., features like seatbelts and air bags that make what be a fatality, a serious or minor injury instead).</t>
  </si>
  <si>
    <t>VOSL</t>
  </si>
  <si>
    <r>
      <rPr>
        <i/>
        <sz val="11"/>
        <color theme="3"/>
        <rFont val="Calibri"/>
        <family val="2"/>
        <scheme val="minor"/>
      </rPr>
      <t>Table 4</t>
    </r>
    <r>
      <rPr>
        <sz val="11"/>
        <color theme="3"/>
        <rFont val="Calibri"/>
        <family val="2"/>
        <scheme val="minor"/>
      </rPr>
      <t xml:space="preserve"> shows the VOSL across different price years for different injury severities. The base year for the current VOSL ($12.5 million) is June 2021. </t>
    </r>
  </si>
  <si>
    <t>Crash and inj per year</t>
  </si>
  <si>
    <t>Cost per injuries &amp; crash</t>
  </si>
  <si>
    <t>This tab contains estimates of the average social costs per crash and per injury and contain breakdowns by cost component. These estimates are not adjusted for under-reporting, so they are only suitable for cases where the total number of crashes and injuries is known.</t>
  </si>
  <si>
    <t>Tables 5-7 provide the average social costs per injury for different road types. Tables 8-10 provide the same in per crash terms and includes estimates for non-injury crashes.</t>
  </si>
  <si>
    <t>Cost per reported inj &amp; crash</t>
  </si>
  <si>
    <t>Table 11 provides the average social costs per reported injury. Table 12 provides the same but excludes vehicle damage costs for initiatives where the number of injuries may change, but not the number of crashes. Table 13 provides the average social costs per reported crash.</t>
  </si>
  <si>
    <t xml:space="preserve">This tab provides estimates of the average social costs per reported injury and reported crash, which have been adjusted for under-reporting. </t>
  </si>
  <si>
    <t>The estimates that use a combination of severities can be used for assessing safety risks that could cause severe injury to road users, but have a low probability of occurrence (e.g., situations where the crash and injury numbers are small).</t>
  </si>
  <si>
    <t>Cost per vehicle movement</t>
  </si>
  <si>
    <t>This tab contains estimates of the average social costs per reported crash by vehicle movement code and road type (Table 14). These estimates are adjusted for under-reporting and are useful for assessment or analysis that looks at specific vehicle movements in crashes.</t>
  </si>
  <si>
    <t>Average costs by region</t>
  </si>
  <si>
    <t xml:space="preserve">This tab contains estimates of the average social costs by reported crashes and injuries for each region and road type. </t>
  </si>
  <si>
    <t>These estimates have been adjusted for under-reporting and are useful for analysis or assessment of initiatives that target specific regions.</t>
  </si>
  <si>
    <t>Tables 15-17 provide the costs per reported crash by road type. Tables 18-20 provide the costs per reported injury by road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</si>
</sst>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scheme val="minor"/>
    </font>
    <font>
      <b/>
      <sz val="11"/>
      <color rgb="FFFFFFFF"/>
      <name val="Calibri"/>
      <family val="2"/>
    </font>
    <font>
      <i/>
      <sz val="11"/>
      <color rgb="FF000000"/>
      <name val="Calibri"/>
      <family val="2"/>
    </font>
    <font>
      <u/>
      <sz val="11"/>
      <color theme="10"/>
      <name val="Calibri"/>
      <family val="2"/>
      <scheme val="minor"/>
    </font>
    <font>
      <sz val="11"/>
      <color theme="3"/>
      <name val="Calibri"/>
      <family val="2"/>
      <scheme val="minor"/>
    </font>
    <font>
      <i/>
      <sz val="11"/>
      <color theme="3"/>
      <name val="Calibri"/>
      <family val="2"/>
      <scheme val="minor"/>
    </font>
    <font>
      <b/>
      <sz val="12"/>
      <color rgb="FF0D2C6C"/>
      <name val="Calibri"/>
      <family val="2"/>
      <scheme val="minor"/>
    </font>
    <font>
      <sz val="11"/>
      <color rgb="FF0D2C6C"/>
      <name val="Calibri"/>
      <family val="2"/>
      <scheme val="minor"/>
    </font>
  </fonts>
  <fills count="3">
    <fill>
      <patternFill patternType="none"/>
    </fill>
    <fill>
      <patternFill patternType="gray125"/>
    </fill>
    <fill>
      <patternFill patternType="solid">
        <fgColor rgb="FF0D2C6C"/>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0" xfId="0" applyFont="1" applyFill="1"/>
    <xf numFmtId="0" fontId="2" fillId="0" borderId="0" xfId="0" applyFont="1"/>
    <xf numFmtId="2" fontId="0" fillId="0" borderId="0" xfId="0" applyNumberFormat="1"/>
    <xf numFmtId="0" fontId="4" fillId="0" borderId="0" xfId="0" applyFont="1" applyAlignment="1">
      <alignment vertical="center"/>
    </xf>
    <xf numFmtId="0" fontId="5" fillId="0" borderId="0" xfId="0" applyFont="1" applyAlignment="1">
      <alignment vertical="center"/>
    </xf>
    <xf numFmtId="0" fontId="3" fillId="0" borderId="0" xfId="1"/>
    <xf numFmtId="0" fontId="6" fillId="0" borderId="0" xfId="0" applyFont="1"/>
    <xf numFmtId="0" fontId="7" fillId="0" borderId="0" xfId="0" applyFont="1"/>
    <xf numFmtId="0" fontId="4" fillId="0" borderId="0" xfId="0" applyFont="1"/>
    <xf numFmtId="0" fontId="3" fillId="0" borderId="0" xfId="1" quotePrefix="1"/>
    <xf numFmtId="0" fontId="3"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57E20"/>
      <color rgb="FFADD14A"/>
      <color rgb="FF00B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a:t>Figure 1: Total social cost of reported injuries (June 2022 prices)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52451443569554"/>
          <c:y val="0.1538130650335375"/>
          <c:w val="0.85437681889763784"/>
          <c:h val="0.73119714202391373"/>
        </c:manualLayout>
      </c:layout>
      <c:areaChart>
        <c:grouping val="stacked"/>
        <c:varyColors val="0"/>
        <c:ser>
          <c:idx val="0"/>
          <c:order val="0"/>
          <c:tx>
            <c:strRef>
              <c:f>'Total social cost'!$B$2</c:f>
              <c:strCache>
                <c:ptCount val="1"/>
                <c:pt idx="0">
                  <c:v>Fatalities</c:v>
                </c:pt>
              </c:strCache>
            </c:strRef>
          </c:tx>
          <c:spPr>
            <a:solidFill>
              <a:srgbClr val="00B5EF"/>
            </a:solidFill>
            <a:ln w="0">
              <a:solidFill>
                <a:schemeClr val="bg1"/>
              </a:solidFill>
            </a:ln>
            <a:effectLst/>
          </c:spPr>
          <c:cat>
            <c:numRef>
              <c:f>'Total social cost'!$A$3:$A$23</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'Total social cost'!$B$3:$B$23</c:f>
              <c:numCache>
                <c:formatCode>0.00</c:formatCode>
                <c:ptCount val="21"/>
                <c:pt idx="0">
                  <c:v>6.0738425112535657</c:v>
                </c:pt>
                <c:pt idx="1">
                  <c:v>5.3930619334139536</c:v>
                </c:pt>
                <c:pt idx="2">
                  <c:v>6.1539728052301719</c:v>
                </c:pt>
                <c:pt idx="3">
                  <c:v>5.8202334959440174</c:v>
                </c:pt>
                <c:pt idx="4">
                  <c:v>5.4063848491531514</c:v>
                </c:pt>
                <c:pt idx="5">
                  <c:v>5.2195412991372239</c:v>
                </c:pt>
                <c:pt idx="6">
                  <c:v>5.6312009999999999</c:v>
                </c:pt>
                <c:pt idx="7">
                  <c:v>4.8844627999999997</c:v>
                </c:pt>
                <c:pt idx="8">
                  <c:v>5.1258618</c:v>
                </c:pt>
                <c:pt idx="9">
                  <c:v>5.0066484999999998</c:v>
                </c:pt>
                <c:pt idx="10">
                  <c:v>3.7927621</c:v>
                </c:pt>
                <c:pt idx="11">
                  <c:v>4.1132723999999996</c:v>
                </c:pt>
                <c:pt idx="12">
                  <c:v>3.3783601999999999</c:v>
                </c:pt>
                <c:pt idx="13">
                  <c:v>3.9115863000000002</c:v>
                </c:pt>
                <c:pt idx="14">
                  <c:v>4.2575403999999999</c:v>
                </c:pt>
                <c:pt idx="15">
                  <c:v>4.3635339000000002</c:v>
                </c:pt>
                <c:pt idx="16">
                  <c:v>5.0440756000000002</c:v>
                </c:pt>
                <c:pt idx="17">
                  <c:v>5.0320777999999997</c:v>
                </c:pt>
                <c:pt idx="18">
                  <c:v>4.6989134000000004</c:v>
                </c:pt>
                <c:pt idx="19">
                  <c:v>4.2317425000000002</c:v>
                </c:pt>
                <c:pt idx="20">
                  <c:v>4.2050757000000001</c:v>
                </c:pt>
              </c:numCache>
            </c:numRef>
          </c:val>
          <c:extLst>
            <c:ext xmlns:c16="http://schemas.microsoft.com/office/drawing/2014/chart" uri="{C3380CC4-5D6E-409C-BE32-E72D297353CC}">
              <c16:uniqueId val="{00000000-8858-4127-8CD7-7CCA13EF6964}"/>
            </c:ext>
          </c:extLst>
        </c:ser>
        <c:ser>
          <c:idx val="1"/>
          <c:order val="1"/>
          <c:tx>
            <c:strRef>
              <c:f>'Total social cost'!$C$2</c:f>
              <c:strCache>
                <c:ptCount val="1"/>
                <c:pt idx="0">
                  <c:v>Serious injuries</c:v>
                </c:pt>
              </c:strCache>
            </c:strRef>
          </c:tx>
          <c:spPr>
            <a:solidFill>
              <a:srgbClr val="ADD14A"/>
            </a:solidFill>
            <a:ln w="12700">
              <a:solidFill>
                <a:schemeClr val="bg1"/>
              </a:solidFill>
            </a:ln>
            <a:effectLst/>
          </c:spPr>
          <c:cat>
            <c:numRef>
              <c:f>'Total social cost'!$A$3:$A$23</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'Total social cost'!$C$3:$C$23</c:f>
              <c:numCache>
                <c:formatCode>0.00</c:formatCode>
                <c:ptCount val="21"/>
                <c:pt idx="0">
                  <c:v>2.9518751734821667</c:v>
                </c:pt>
                <c:pt idx="1">
                  <c:v>3.1813889726730684</c:v>
                </c:pt>
                <c:pt idx="2">
                  <c:v>2.9122728729009895</c:v>
                </c:pt>
                <c:pt idx="3">
                  <c:v>2.9571046816737572</c:v>
                </c:pt>
                <c:pt idx="4">
                  <c:v>3.0348761310641419</c:v>
                </c:pt>
                <c:pt idx="5">
                  <c:v>3.1464245718360515</c:v>
                </c:pt>
                <c:pt idx="6">
                  <c:v>3.2596072095550399</c:v>
                </c:pt>
                <c:pt idx="7">
                  <c:v>3.0470098812479902</c:v>
                </c:pt>
                <c:pt idx="8">
                  <c:v>2.8528743715070299</c:v>
                </c:pt>
                <c:pt idx="9">
                  <c:v>2.8220708550882301</c:v>
                </c:pt>
                <c:pt idx="10">
                  <c:v>2.5918334729334198</c:v>
                </c:pt>
                <c:pt idx="11">
                  <c:v>2.6653070772704499</c:v>
                </c:pt>
                <c:pt idx="12">
                  <c:v>2.6438366567227201</c:v>
                </c:pt>
                <c:pt idx="13">
                  <c:v>2.6640195776413802</c:v>
                </c:pt>
                <c:pt idx="14">
                  <c:v>2.65659087272063</c:v>
                </c:pt>
                <c:pt idx="15">
                  <c:v>3.2148243907575802</c:v>
                </c:pt>
                <c:pt idx="16">
                  <c:v>3.6636507479016802</c:v>
                </c:pt>
                <c:pt idx="17">
                  <c:v>3.2486033574850102</c:v>
                </c:pt>
                <c:pt idx="18">
                  <c:v>3.2856286066918399</c:v>
                </c:pt>
                <c:pt idx="19">
                  <c:v>2.8379074286731298</c:v>
                </c:pt>
                <c:pt idx="20">
                  <c:v>2.9773632402038701</c:v>
                </c:pt>
              </c:numCache>
            </c:numRef>
          </c:val>
          <c:extLst>
            <c:ext xmlns:c16="http://schemas.microsoft.com/office/drawing/2014/chart" uri="{C3380CC4-5D6E-409C-BE32-E72D297353CC}">
              <c16:uniqueId val="{00000001-8858-4127-8CD7-7CCA13EF6964}"/>
            </c:ext>
          </c:extLst>
        </c:ser>
        <c:ser>
          <c:idx val="2"/>
          <c:order val="2"/>
          <c:tx>
            <c:strRef>
              <c:f>'Total social cost'!$D$2</c:f>
              <c:strCache>
                <c:ptCount val="1"/>
                <c:pt idx="0">
                  <c:v>Minor injuries</c:v>
                </c:pt>
              </c:strCache>
            </c:strRef>
          </c:tx>
          <c:spPr>
            <a:solidFill>
              <a:srgbClr val="F57E20"/>
            </a:solidFill>
            <a:ln w="12700">
              <a:solidFill>
                <a:schemeClr val="bg1"/>
              </a:solidFill>
            </a:ln>
            <a:effectLst/>
          </c:spPr>
          <c:cat>
            <c:numRef>
              <c:f>'Total social cost'!$A$3:$A$23</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'Total social cost'!$D$3:$D$23</c:f>
              <c:numCache>
                <c:formatCode>0.00</c:formatCode>
                <c:ptCount val="21"/>
                <c:pt idx="0">
                  <c:v>2.5577737305384978</c:v>
                </c:pt>
                <c:pt idx="1">
                  <c:v>2.9237999759531124</c:v>
                </c:pt>
                <c:pt idx="2">
                  <c:v>3.118664379469839</c:v>
                </c:pt>
                <c:pt idx="3">
                  <c:v>3.0784438974111947</c:v>
                </c:pt>
                <c:pt idx="4">
                  <c:v>3.2797023904940632</c:v>
                </c:pt>
                <c:pt idx="5">
                  <c:v>3.4074981218036493</c:v>
                </c:pt>
                <c:pt idx="6">
                  <c:v>3.4172486624934901</c:v>
                </c:pt>
                <c:pt idx="7">
                  <c:v>3.14984868048158</c:v>
                </c:pt>
                <c:pt idx="8">
                  <c:v>2.9978687478333401</c:v>
                </c:pt>
                <c:pt idx="9">
                  <c:v>2.8900218575779499</c:v>
                </c:pt>
                <c:pt idx="10">
                  <c:v>2.66824212521301</c:v>
                </c:pt>
                <c:pt idx="11">
                  <c:v>2.6149860296912202</c:v>
                </c:pt>
                <c:pt idx="12">
                  <c:v>2.61585889236629</c:v>
                </c:pt>
                <c:pt idx="13">
                  <c:v>2.5635112302778702</c:v>
                </c:pt>
                <c:pt idx="14">
                  <c:v>2.8048966816250802</c:v>
                </c:pt>
                <c:pt idx="15">
                  <c:v>2.6995554718969399</c:v>
                </c:pt>
                <c:pt idx="16">
                  <c:v>2.81657981192591</c:v>
                </c:pt>
                <c:pt idx="17">
                  <c:v>2.9801717644735</c:v>
                </c:pt>
                <c:pt idx="18">
                  <c:v>2.9353263761714099</c:v>
                </c:pt>
                <c:pt idx="19">
                  <c:v>2.5460796425535901</c:v>
                </c:pt>
                <c:pt idx="20">
                  <c:v>2.5924177752617599</c:v>
                </c:pt>
              </c:numCache>
            </c:numRef>
          </c:val>
          <c:extLst>
            <c:ext xmlns:c16="http://schemas.microsoft.com/office/drawing/2014/chart" uri="{C3380CC4-5D6E-409C-BE32-E72D297353CC}">
              <c16:uniqueId val="{00000002-8858-4127-8CD7-7CCA13EF6964}"/>
            </c:ext>
          </c:extLst>
        </c:ser>
        <c:dLbls>
          <c:showLegendKey val="0"/>
          <c:showVal val="0"/>
          <c:showCatName val="0"/>
          <c:showSerName val="0"/>
          <c:showPercent val="0"/>
          <c:showBubbleSize val="0"/>
        </c:dLbls>
        <c:axId val="302535824"/>
        <c:axId val="2013714064"/>
      </c:areaChart>
      <c:catAx>
        <c:axId val="3025358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Year</a:t>
                </a:r>
              </a:p>
            </c:rich>
          </c:tx>
          <c:layout>
            <c:manualLayout>
              <c:xMode val="edge"/>
              <c:yMode val="edge"/>
              <c:x val="0.46357954855643047"/>
              <c:y val="0.934552347623213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13714064"/>
        <c:crosses val="autoZero"/>
        <c:auto val="1"/>
        <c:lblAlgn val="ctr"/>
        <c:lblOffset val="100"/>
        <c:tickLblSkip val="2"/>
        <c:noMultiLvlLbl val="0"/>
      </c:catAx>
      <c:valAx>
        <c:axId val="2013714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02535824"/>
        <c:crosses val="autoZero"/>
        <c:crossBetween val="midCat"/>
      </c:valAx>
      <c:spPr>
        <a:noFill/>
        <a:ln>
          <a:noFill/>
        </a:ln>
        <a:effectLst/>
      </c:spPr>
    </c:plotArea>
    <c:legend>
      <c:legendPos val="t"/>
      <c:layout>
        <c:manualLayout>
          <c:xMode val="edge"/>
          <c:yMode val="edge"/>
          <c:x val="0.28282187926509184"/>
          <c:y val="7.9956741518421304E-2"/>
          <c:w val="0.43435607349081362"/>
          <c:h val="8.3333763607417913E-2"/>
        </c:manualLayout>
      </c:layout>
      <c:overlay val="0"/>
      <c:spPr>
        <a:noFill/>
        <a:ln>
          <a:solidFill>
            <a:schemeClr val="bg1">
              <a:alpha val="99000"/>
            </a:schemeClr>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NZ"/>
              <a:t>Figure 2: Total social cost of</a:t>
            </a:r>
            <a:r>
              <a:rPr lang="en-NZ" baseline="0"/>
              <a:t> reported crashes on rural roads by region </a:t>
            </a:r>
            <a:endParaRPr lang="en-NZ"/>
          </a:p>
        </c:rich>
      </c:tx>
      <c:overlay val="0"/>
    </c:title>
    <c:autoTitleDeleted val="0"/>
    <c:plotArea>
      <c:layout>
        <c:manualLayout>
          <c:layoutTarget val="inner"/>
          <c:xMode val="edge"/>
          <c:yMode val="edge"/>
          <c:x val="0.16217918673150136"/>
          <c:y val="0.18572679332514624"/>
          <c:w val="0.80354858023359355"/>
          <c:h val="0.68167706309438592"/>
        </c:manualLayout>
      </c:layout>
      <c:barChart>
        <c:barDir val="bar"/>
        <c:grouping val="clustered"/>
        <c:varyColors val="0"/>
        <c:ser>
          <c:idx val="0"/>
          <c:order val="0"/>
          <c:tx>
            <c:strRef>
              <c:f>[1]Charts!$CF$12</c:f>
              <c:strCache>
                <c:ptCount val="1"/>
                <c:pt idx="0">
                  <c:v>2021</c:v>
                </c:pt>
              </c:strCache>
            </c:strRef>
          </c:tx>
          <c:spPr>
            <a:solidFill>
              <a:srgbClr val="00B2FF"/>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[1]Charts!$CF$13:$CF$26</c:f>
              <c:numCache>
                <c:formatCode>General</c:formatCode>
                <c:ptCount val="14"/>
                <c:pt idx="0">
                  <c:v>587.32820000000004</c:v>
                </c:pt>
                <c:pt idx="1">
                  <c:v>570.9203</c:v>
                </c:pt>
                <c:pt idx="2">
                  <c:v>1072.5863999999999</c:v>
                </c:pt>
                <c:pt idx="3">
                  <c:v>530.62549999999999</c:v>
                </c:pt>
                <c:pt idx="4">
                  <c:v>107.87139999999999</c:v>
                </c:pt>
                <c:pt idx="5">
                  <c:v>292.1508</c:v>
                </c:pt>
                <c:pt idx="6">
                  <c:v>126.62009999999999</c:v>
                </c:pt>
                <c:pt idx="7">
                  <c:v>541.16719999999998</c:v>
                </c:pt>
                <c:pt idx="8">
                  <c:v>234.2021</c:v>
                </c:pt>
                <c:pt idx="9">
                  <c:v>133.09800000000001</c:v>
                </c:pt>
                <c:pt idx="10">
                  <c:v>71.709199999999996</c:v>
                </c:pt>
                <c:pt idx="11">
                  <c:v>668.55169999999998</c:v>
                </c:pt>
                <c:pt idx="12">
                  <c:v>338.70960000000002</c:v>
                </c:pt>
                <c:pt idx="13">
                  <c:v>180.9838</c:v>
                </c:pt>
              </c:numCache>
            </c:numRef>
          </c:val>
          <c:extLst>
            <c:ext xmlns:c16="http://schemas.microsoft.com/office/drawing/2014/chart" uri="{C3380CC4-5D6E-409C-BE32-E72D297353CC}">
              <c16:uniqueId val="{00000000-F091-4784-95EB-C7A1BABA1533}"/>
            </c:ext>
          </c:extLst>
        </c:ser>
        <c:ser>
          <c:idx val="1"/>
          <c:order val="1"/>
          <c:tx>
            <c:strRef>
              <c:f>[1]Charts!$CH$12</c:f>
              <c:strCache>
                <c:ptCount val="1"/>
                <c:pt idx="0">
                  <c:v>2020</c:v>
                </c:pt>
              </c:strCache>
            </c:strRef>
          </c:tx>
          <c:spPr>
            <a:solidFill>
              <a:srgbClr val="ADD136"/>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[1]Charts!$CH$13:$CH$26</c:f>
              <c:numCache>
                <c:formatCode>General</c:formatCode>
                <c:ptCount val="14"/>
                <c:pt idx="0">
                  <c:v>647.28740000000005</c:v>
                </c:pt>
                <c:pt idx="1">
                  <c:v>782.85599999999999</c:v>
                </c:pt>
                <c:pt idx="2">
                  <c:v>1264.5924</c:v>
                </c:pt>
                <c:pt idx="3">
                  <c:v>493.63339999999999</c:v>
                </c:pt>
                <c:pt idx="4">
                  <c:v>93.603499999999997</c:v>
                </c:pt>
                <c:pt idx="5">
                  <c:v>317.71289999999999</c:v>
                </c:pt>
                <c:pt idx="6">
                  <c:v>223.66919999999999</c:v>
                </c:pt>
                <c:pt idx="7">
                  <c:v>622.55859999999996</c:v>
                </c:pt>
                <c:pt idx="8">
                  <c:v>280.35849999999999</c:v>
                </c:pt>
                <c:pt idx="9">
                  <c:v>217.24469999999999</c:v>
                </c:pt>
                <c:pt idx="10">
                  <c:v>132.55670000000001</c:v>
                </c:pt>
                <c:pt idx="11">
                  <c:v>853.78359999999998</c:v>
                </c:pt>
                <c:pt idx="12">
                  <c:v>342.83699999999999</c:v>
                </c:pt>
                <c:pt idx="13">
                  <c:v>283.8947</c:v>
                </c:pt>
              </c:numCache>
            </c:numRef>
          </c:val>
          <c:extLst>
            <c:ext xmlns:c16="http://schemas.microsoft.com/office/drawing/2014/chart" uri="{C3380CC4-5D6E-409C-BE32-E72D297353CC}">
              <c16:uniqueId val="{00000001-F091-4784-95EB-C7A1BABA1533}"/>
            </c:ext>
          </c:extLst>
        </c:ser>
        <c:ser>
          <c:idx val="2"/>
          <c:order val="2"/>
          <c:tx>
            <c:strRef>
              <c:f>[1]Charts!$CJ$12</c:f>
              <c:strCache>
                <c:ptCount val="1"/>
                <c:pt idx="0">
                  <c:v>2019</c:v>
                </c:pt>
              </c:strCache>
            </c:strRef>
          </c:tx>
          <c:spPr>
            <a:solidFill>
              <a:srgbClr val="F69E00"/>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[1]Charts!$CJ$13:$CJ$26</c:f>
              <c:numCache>
                <c:formatCode>General</c:formatCode>
                <c:ptCount val="14"/>
                <c:pt idx="0">
                  <c:v>640.23109999999997</c:v>
                </c:pt>
                <c:pt idx="1">
                  <c:v>600.82659999999998</c:v>
                </c:pt>
                <c:pt idx="2">
                  <c:v>1205.4143999999999</c:v>
                </c:pt>
                <c:pt idx="3">
                  <c:v>653.73270000000002</c:v>
                </c:pt>
                <c:pt idx="4">
                  <c:v>119.83199999999999</c:v>
                </c:pt>
                <c:pt idx="5">
                  <c:v>372.41660000000002</c:v>
                </c:pt>
                <c:pt idx="6">
                  <c:v>303.32130000000001</c:v>
                </c:pt>
                <c:pt idx="7">
                  <c:v>386.40640000000002</c:v>
                </c:pt>
                <c:pt idx="8">
                  <c:v>184.7715</c:v>
                </c:pt>
                <c:pt idx="9">
                  <c:v>252.1617</c:v>
                </c:pt>
                <c:pt idx="10">
                  <c:v>69.226299999999995</c:v>
                </c:pt>
                <c:pt idx="11">
                  <c:v>778.95889999999997</c:v>
                </c:pt>
                <c:pt idx="12">
                  <c:v>353.07279999999997</c:v>
                </c:pt>
                <c:pt idx="13">
                  <c:v>237.04409999999999</c:v>
                </c:pt>
              </c:numCache>
            </c:numRef>
          </c:val>
          <c:extLst>
            <c:ext xmlns:c16="http://schemas.microsoft.com/office/drawing/2014/chart" uri="{C3380CC4-5D6E-409C-BE32-E72D297353CC}">
              <c16:uniqueId val="{00000002-F091-4784-95EB-C7A1BABA1533}"/>
            </c:ext>
          </c:extLst>
        </c:ser>
        <c:dLbls>
          <c:showLegendKey val="0"/>
          <c:showVal val="0"/>
          <c:showCatName val="0"/>
          <c:showSerName val="0"/>
          <c:showPercent val="0"/>
          <c:showBubbleSize val="0"/>
        </c:dLbls>
        <c:gapWidth val="150"/>
        <c:axId val="231208832"/>
        <c:axId val="231210368"/>
      </c:barChart>
      <c:catAx>
        <c:axId val="231208832"/>
        <c:scaling>
          <c:orientation val="maxMin"/>
        </c:scaling>
        <c:delete val="0"/>
        <c:axPos val="l"/>
        <c:numFmt formatCode="General" sourceLinked="1"/>
        <c:majorTickMark val="out"/>
        <c:minorTickMark val="none"/>
        <c:tickLblPos val="nextTo"/>
        <c:txPr>
          <a:bodyPr rot="0" vert="horz"/>
          <a:lstStyle/>
          <a:p>
            <a:pPr>
              <a:defRPr/>
            </a:pPr>
            <a:endParaRPr lang="en-US"/>
          </a:p>
        </c:txPr>
        <c:crossAx val="231210368"/>
        <c:crosses val="autoZero"/>
        <c:auto val="1"/>
        <c:lblAlgn val="ctr"/>
        <c:lblOffset val="50"/>
        <c:noMultiLvlLbl val="0"/>
      </c:catAx>
      <c:valAx>
        <c:axId val="231210368"/>
        <c:scaling>
          <c:orientation val="minMax"/>
          <c:max val="1600"/>
          <c:min val="0"/>
        </c:scaling>
        <c:delete val="0"/>
        <c:axPos val="t"/>
        <c:majorGridlines>
          <c:spPr>
            <a:ln>
              <a:solidFill>
                <a:schemeClr val="bg1">
                  <a:lumMod val="75000"/>
                </a:schemeClr>
              </a:solidFill>
            </a:ln>
          </c:spPr>
        </c:majorGridlines>
        <c:title>
          <c:tx>
            <c:rich>
              <a:bodyPr anchor="ctr" anchorCtr="0"/>
              <a:lstStyle/>
              <a:p>
                <a:pPr>
                  <a:defRPr/>
                </a:pPr>
                <a:r>
                  <a:rPr lang="en-NZ"/>
                  <a:t>Cost ($ million)</a:t>
                </a:r>
              </a:p>
            </c:rich>
          </c:tx>
          <c:layout>
            <c:manualLayout>
              <c:xMode val="edge"/>
              <c:yMode val="edge"/>
              <c:x val="0.50054377174145093"/>
              <c:y val="0.93999495517605758"/>
            </c:manualLayout>
          </c:layout>
          <c:overlay val="0"/>
        </c:title>
        <c:numFmt formatCode="General" sourceLinked="1"/>
        <c:majorTickMark val="out"/>
        <c:minorTickMark val="none"/>
        <c:tickLblPos val="high"/>
        <c:txPr>
          <a:bodyPr rot="0" vert="horz"/>
          <a:lstStyle/>
          <a:p>
            <a:pPr>
              <a:defRPr/>
            </a:pPr>
            <a:endParaRPr lang="en-US"/>
          </a:p>
        </c:txPr>
        <c:crossAx val="231208832"/>
        <c:crosses val="autoZero"/>
        <c:crossBetween val="between"/>
        <c:majorUnit val="200"/>
        <c:minorUnit val="50"/>
      </c:valAx>
      <c:spPr>
        <a:noFill/>
        <a:ln w="15875">
          <a:solidFill>
            <a:schemeClr val="bg1"/>
          </a:solidFill>
        </a:ln>
      </c:spPr>
    </c:plotArea>
    <c:legend>
      <c:legendPos val="t"/>
      <c:layout>
        <c:manualLayout>
          <c:xMode val="edge"/>
          <c:yMode val="edge"/>
          <c:x val="0.41222519433874599"/>
          <c:y val="0.10268398268398268"/>
          <c:w val="0.23934529714886119"/>
          <c:h val="5.5682566238111693E-2"/>
        </c:manualLayout>
      </c:layout>
      <c:overlay val="0"/>
      <c:spPr>
        <a:solidFill>
          <a:schemeClr val="bg1"/>
        </a:solidFill>
        <a:ln>
          <a:noFill/>
        </a:ln>
      </c:spPr>
    </c:legend>
    <c:plotVisOnly val="1"/>
    <c:dispBlanksAs val="gap"/>
    <c:showDLblsOverMax val="0"/>
  </c:chart>
  <c:spPr>
    <a:ln>
      <a:solidFill>
        <a:schemeClr val="bg2">
          <a:lumMod val="90000"/>
        </a:schemeClr>
      </a:solidFill>
    </a:ln>
  </c:spPr>
  <c:txPr>
    <a:bodyPr/>
    <a:lstStyle/>
    <a:p>
      <a:pPr>
        <a:defRPr sz="1000" b="0" i="0" u="none" strike="noStrike" baseline="0">
          <a:solidFill>
            <a:schemeClr val="tx1">
              <a:lumMod val="65000"/>
              <a:lumOff val="35000"/>
            </a:schemeClr>
          </a:solidFill>
          <a:latin typeface="+mn-lt"/>
          <a:ea typeface="Calibri"/>
          <a:cs typeface="Arial" panose="020B0604020202020204" pitchFamily="34" charset="0"/>
        </a:defRPr>
      </a:pPr>
      <a:endParaRPr lang="en-US"/>
    </a:p>
  </c:txPr>
  <c:printSettings>
    <c:headerFooter alignWithMargins="0"/>
    <c:pageMargins b="1" l="0.75000000000000888" r="0.7500000000000088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7"/>
    </mc:Choice>
    <mc:Fallback>
      <c:style val="37"/>
    </mc:Fallback>
  </mc:AlternateContent>
  <c:chart>
    <c:title>
      <c:tx>
        <c:rich>
          <a:bodyPr/>
          <a:lstStyle/>
          <a:p>
            <a:pPr>
              <a:defRPr sz="1200"/>
            </a:pPr>
            <a:r>
              <a:rPr lang="en-NZ" sz="1200" b="0" i="0" baseline="0">
                <a:effectLst/>
              </a:rPr>
              <a:t>Figure 3: Total social cost of reported crashes on urban roads by region </a:t>
            </a:r>
            <a:endParaRPr lang="en-NZ" sz="1200">
              <a:effectLst/>
            </a:endParaRPr>
          </a:p>
        </c:rich>
      </c:tx>
      <c:overlay val="0"/>
    </c:title>
    <c:autoTitleDeleted val="0"/>
    <c:plotArea>
      <c:layout>
        <c:manualLayout>
          <c:layoutTarget val="inner"/>
          <c:xMode val="edge"/>
          <c:yMode val="edge"/>
          <c:x val="0.16844733092547798"/>
          <c:y val="0.18385908508841239"/>
          <c:w val="0.79828662314854704"/>
          <c:h val="0.69485491649183995"/>
        </c:manualLayout>
      </c:layout>
      <c:barChart>
        <c:barDir val="bar"/>
        <c:grouping val="clustered"/>
        <c:varyColors val="0"/>
        <c:ser>
          <c:idx val="0"/>
          <c:order val="0"/>
          <c:tx>
            <c:strRef>
              <c:f>[1]Charts!$CG$12</c:f>
              <c:strCache>
                <c:ptCount val="1"/>
                <c:pt idx="0">
                  <c:v>2021</c:v>
                </c:pt>
              </c:strCache>
            </c:strRef>
          </c:tx>
          <c:spPr>
            <a:solidFill>
              <a:srgbClr val="00A9E6"/>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[1]Charts!$CG$13:$CG$26</c:f>
              <c:numCache>
                <c:formatCode>General</c:formatCode>
                <c:ptCount val="14"/>
                <c:pt idx="0">
                  <c:v>227.39269999999999</c:v>
                </c:pt>
                <c:pt idx="1">
                  <c:v>1479.6224</c:v>
                </c:pt>
                <c:pt idx="2">
                  <c:v>351.4871</c:v>
                </c:pt>
                <c:pt idx="3">
                  <c:v>344.76459999999997</c:v>
                </c:pt>
                <c:pt idx="4">
                  <c:v>95.418700000000001</c:v>
                </c:pt>
                <c:pt idx="5">
                  <c:v>207.12139999999999</c:v>
                </c:pt>
                <c:pt idx="6">
                  <c:v>88.819599999999994</c:v>
                </c:pt>
                <c:pt idx="7">
                  <c:v>199.90309999999999</c:v>
                </c:pt>
                <c:pt idx="8">
                  <c:v>404.90570000000002</c:v>
                </c:pt>
                <c:pt idx="9">
                  <c:v>115.9832</c:v>
                </c:pt>
                <c:pt idx="10">
                  <c:v>15.3531</c:v>
                </c:pt>
                <c:pt idx="11">
                  <c:v>578.60940000000005</c:v>
                </c:pt>
                <c:pt idx="12">
                  <c:v>168.43539999999999</c:v>
                </c:pt>
                <c:pt idx="13">
                  <c:v>103.87009999999999</c:v>
                </c:pt>
              </c:numCache>
            </c:numRef>
          </c:val>
          <c:extLst>
            <c:ext xmlns:c16="http://schemas.microsoft.com/office/drawing/2014/chart" uri="{C3380CC4-5D6E-409C-BE32-E72D297353CC}">
              <c16:uniqueId val="{00000000-3E4F-4F11-9315-03B7C116C14C}"/>
            </c:ext>
          </c:extLst>
        </c:ser>
        <c:ser>
          <c:idx val="1"/>
          <c:order val="1"/>
          <c:tx>
            <c:strRef>
              <c:f>[1]Charts!$CI$12</c:f>
              <c:strCache>
                <c:ptCount val="1"/>
                <c:pt idx="0">
                  <c:v>2020</c:v>
                </c:pt>
              </c:strCache>
            </c:strRef>
          </c:tx>
          <c:spPr>
            <a:solidFill>
              <a:srgbClr val="B4D012"/>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[1]Charts!$CI$13:$CI$26</c:f>
              <c:numCache>
                <c:formatCode>General</c:formatCode>
                <c:ptCount val="14"/>
                <c:pt idx="0">
                  <c:v>177.03639999999999</c:v>
                </c:pt>
                <c:pt idx="1">
                  <c:v>1513.2650000000001</c:v>
                </c:pt>
                <c:pt idx="2">
                  <c:v>357.75409999999999</c:v>
                </c:pt>
                <c:pt idx="3">
                  <c:v>375.202</c:v>
                </c:pt>
                <c:pt idx="4">
                  <c:v>60.122599999999998</c:v>
                </c:pt>
                <c:pt idx="5">
                  <c:v>192.839</c:v>
                </c:pt>
                <c:pt idx="6">
                  <c:v>126.6477</c:v>
                </c:pt>
                <c:pt idx="7">
                  <c:v>264.0136</c:v>
                </c:pt>
                <c:pt idx="8">
                  <c:v>376.68970000000002</c:v>
                </c:pt>
                <c:pt idx="9">
                  <c:v>184.95939999999999</c:v>
                </c:pt>
                <c:pt idx="10">
                  <c:v>17.375599999999999</c:v>
                </c:pt>
                <c:pt idx="11">
                  <c:v>670.99609999999996</c:v>
                </c:pt>
                <c:pt idx="12">
                  <c:v>244.4537</c:v>
                </c:pt>
                <c:pt idx="13">
                  <c:v>83.497200000000007</c:v>
                </c:pt>
              </c:numCache>
            </c:numRef>
          </c:val>
          <c:extLst>
            <c:ext xmlns:c16="http://schemas.microsoft.com/office/drawing/2014/chart" uri="{C3380CC4-5D6E-409C-BE32-E72D297353CC}">
              <c16:uniqueId val="{00000001-3E4F-4F11-9315-03B7C116C14C}"/>
            </c:ext>
          </c:extLst>
        </c:ser>
        <c:ser>
          <c:idx val="2"/>
          <c:order val="2"/>
          <c:tx>
            <c:strRef>
              <c:f>[1]Charts!$CK$12</c:f>
              <c:strCache>
                <c:ptCount val="1"/>
                <c:pt idx="0">
                  <c:v>2019</c:v>
                </c:pt>
              </c:strCache>
            </c:strRef>
          </c:tx>
          <c:spPr>
            <a:solidFill>
              <a:srgbClr val="F69E00"/>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[1]Charts!$CK$13:$CK$26</c:f>
              <c:numCache>
                <c:formatCode>General</c:formatCode>
                <c:ptCount val="14"/>
                <c:pt idx="0">
                  <c:v>166.1053</c:v>
                </c:pt>
                <c:pt idx="1">
                  <c:v>1522.422</c:v>
                </c:pt>
                <c:pt idx="2">
                  <c:v>363.32299999999998</c:v>
                </c:pt>
                <c:pt idx="3">
                  <c:v>322.95780000000002</c:v>
                </c:pt>
                <c:pt idx="4">
                  <c:v>49.543700000000001</c:v>
                </c:pt>
                <c:pt idx="5">
                  <c:v>205.351</c:v>
                </c:pt>
                <c:pt idx="6">
                  <c:v>130.01650000000001</c:v>
                </c:pt>
                <c:pt idx="7">
                  <c:v>241.1799</c:v>
                </c:pt>
                <c:pt idx="8">
                  <c:v>397.06220000000002</c:v>
                </c:pt>
                <c:pt idx="9">
                  <c:v>141.0616</c:v>
                </c:pt>
                <c:pt idx="10">
                  <c:v>40.186199999999999</c:v>
                </c:pt>
                <c:pt idx="11">
                  <c:v>613.01149999999996</c:v>
                </c:pt>
                <c:pt idx="12">
                  <c:v>289.80970000000002</c:v>
                </c:pt>
                <c:pt idx="13">
                  <c:v>110.97239999999999</c:v>
                </c:pt>
              </c:numCache>
            </c:numRef>
          </c:val>
          <c:extLst>
            <c:ext xmlns:c16="http://schemas.microsoft.com/office/drawing/2014/chart" uri="{C3380CC4-5D6E-409C-BE32-E72D297353CC}">
              <c16:uniqueId val="{00000002-3E4F-4F11-9315-03B7C116C14C}"/>
            </c:ext>
          </c:extLst>
        </c:ser>
        <c:dLbls>
          <c:showLegendKey val="0"/>
          <c:showVal val="0"/>
          <c:showCatName val="0"/>
          <c:showSerName val="0"/>
          <c:showPercent val="0"/>
          <c:showBubbleSize val="0"/>
        </c:dLbls>
        <c:gapWidth val="150"/>
        <c:axId val="231244544"/>
        <c:axId val="231246080"/>
      </c:barChart>
      <c:catAx>
        <c:axId val="231244544"/>
        <c:scaling>
          <c:orientation val="maxMin"/>
        </c:scaling>
        <c:delete val="0"/>
        <c:axPos val="l"/>
        <c:numFmt formatCode="General" sourceLinked="1"/>
        <c:majorTickMark val="out"/>
        <c:minorTickMark val="none"/>
        <c:tickLblPos val="nextTo"/>
        <c:txPr>
          <a:bodyPr rot="0" vert="horz"/>
          <a:lstStyle/>
          <a:p>
            <a:pPr>
              <a:defRPr/>
            </a:pPr>
            <a:endParaRPr lang="en-US"/>
          </a:p>
        </c:txPr>
        <c:crossAx val="231246080"/>
        <c:crosses val="autoZero"/>
        <c:auto val="1"/>
        <c:lblAlgn val="ctr"/>
        <c:lblOffset val="100"/>
        <c:noMultiLvlLbl val="0"/>
      </c:catAx>
      <c:valAx>
        <c:axId val="231246080"/>
        <c:scaling>
          <c:orientation val="minMax"/>
        </c:scaling>
        <c:delete val="0"/>
        <c:axPos val="t"/>
        <c:majorGridlines>
          <c:spPr>
            <a:ln>
              <a:solidFill>
                <a:schemeClr val="bg1">
                  <a:lumMod val="75000"/>
                </a:schemeClr>
              </a:solidFill>
            </a:ln>
          </c:spPr>
        </c:majorGridlines>
        <c:title>
          <c:tx>
            <c:rich>
              <a:bodyPr/>
              <a:lstStyle/>
              <a:p>
                <a:pPr>
                  <a:defRPr/>
                </a:pPr>
                <a:r>
                  <a:rPr lang="en-NZ"/>
                  <a:t>Cost ($ millions)</a:t>
                </a:r>
              </a:p>
            </c:rich>
          </c:tx>
          <c:layout>
            <c:manualLayout>
              <c:xMode val="edge"/>
              <c:yMode val="edge"/>
              <c:x val="0.47481200056779754"/>
              <c:y val="0.94731408573928244"/>
            </c:manualLayout>
          </c:layout>
          <c:overlay val="0"/>
        </c:title>
        <c:numFmt formatCode="General" sourceLinked="1"/>
        <c:majorTickMark val="out"/>
        <c:minorTickMark val="none"/>
        <c:tickLblPos val="high"/>
        <c:txPr>
          <a:bodyPr rot="0" vert="horz"/>
          <a:lstStyle/>
          <a:p>
            <a:pPr>
              <a:defRPr/>
            </a:pPr>
            <a:endParaRPr lang="en-US"/>
          </a:p>
        </c:txPr>
        <c:crossAx val="231244544"/>
        <c:crosses val="autoZero"/>
        <c:crossBetween val="between"/>
        <c:majorUnit val="200"/>
        <c:minorUnit val="50"/>
      </c:valAx>
      <c:spPr>
        <a:noFill/>
        <a:ln w="15875">
          <a:solidFill>
            <a:schemeClr val="bg1"/>
          </a:solidFill>
        </a:ln>
      </c:spPr>
    </c:plotArea>
    <c:legend>
      <c:legendPos val="r"/>
      <c:layout>
        <c:manualLayout>
          <c:xMode val="edge"/>
          <c:yMode val="edge"/>
          <c:x val="0.4005639915042416"/>
          <c:y val="9.1152001437082728E-2"/>
          <c:w val="0.22224686937980129"/>
          <c:h val="5.7891440376036649E-2"/>
        </c:manualLayout>
      </c:layout>
      <c:overlay val="0"/>
      <c:spPr>
        <a:solidFill>
          <a:schemeClr val="bg1"/>
        </a:solidFill>
        <a:ln>
          <a:noFill/>
        </a:ln>
      </c:spPr>
    </c:legend>
    <c:plotVisOnly val="1"/>
    <c:dispBlanksAs val="gap"/>
    <c:showDLblsOverMax val="0"/>
  </c:chart>
  <c:spPr>
    <a:ln>
      <a:solidFill>
        <a:schemeClr val="bg2"/>
      </a:solidFill>
    </a:ln>
  </c:spPr>
  <c:txPr>
    <a:bodyPr/>
    <a:lstStyle/>
    <a:p>
      <a:pPr>
        <a:defRPr lang="en-US" sz="1000" b="0" i="0" u="none" strike="noStrike" kern="1200" baseline="0">
          <a:solidFill>
            <a:schemeClr val="tx1">
              <a:lumMod val="65000"/>
              <a:lumOff val="35000"/>
            </a:schemeClr>
          </a:solidFill>
          <a:latin typeface="+mn-lt"/>
          <a:ea typeface="Calibri"/>
          <a:cs typeface="Arial" panose="020B0604020202020204" pitchFamily="34" charset="0"/>
        </a:defRPr>
      </a:pPr>
      <a:endParaRPr lang="en-US"/>
    </a:p>
  </c:txPr>
  <c:printSettings>
    <c:headerFooter alignWithMargins="0"/>
    <c:pageMargins b="1" l="0.75000000000000888" r="0.7500000000000088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NZ" sz="1200" b="0" i="0" baseline="0">
                <a:effectLst/>
              </a:rPr>
              <a:t>Figure 4: Total social cost of reported crashes on all roads by region </a:t>
            </a:r>
            <a:endParaRPr lang="en-NZ" sz="900">
              <a:effectLst/>
            </a:endParaRPr>
          </a:p>
        </c:rich>
      </c:tx>
      <c:overlay val="0"/>
    </c:title>
    <c:autoTitleDeleted val="0"/>
    <c:plotArea>
      <c:layout>
        <c:manualLayout>
          <c:layoutTarget val="inner"/>
          <c:xMode val="edge"/>
          <c:yMode val="edge"/>
          <c:x val="0.15542290188852576"/>
          <c:y val="0.17174167449252334"/>
          <c:w val="0.80023590893661556"/>
          <c:h val="0.71842495605480505"/>
        </c:manualLayout>
      </c:layout>
      <c:barChart>
        <c:barDir val="bar"/>
        <c:grouping val="clustered"/>
        <c:varyColors val="0"/>
        <c:ser>
          <c:idx val="0"/>
          <c:order val="0"/>
          <c:tx>
            <c:strRef>
              <c:f>[1]Charts!$CL$12</c:f>
              <c:strCache>
                <c:ptCount val="1"/>
                <c:pt idx="0">
                  <c:v>2021</c:v>
                </c:pt>
              </c:strCache>
            </c:strRef>
          </c:tx>
          <c:spPr>
            <a:solidFill>
              <a:srgbClr val="00B2FF"/>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[1]Charts!$CL$13:$CL$26</c:f>
              <c:numCache>
                <c:formatCode>General</c:formatCode>
                <c:ptCount val="14"/>
                <c:pt idx="0">
                  <c:v>814.72090000000003</c:v>
                </c:pt>
                <c:pt idx="1">
                  <c:v>2050.5427</c:v>
                </c:pt>
                <c:pt idx="2">
                  <c:v>1424.0735</c:v>
                </c:pt>
                <c:pt idx="3">
                  <c:v>875.39009999999996</c:v>
                </c:pt>
                <c:pt idx="4">
                  <c:v>203.2901</c:v>
                </c:pt>
                <c:pt idx="5">
                  <c:v>499.2722</c:v>
                </c:pt>
                <c:pt idx="6">
                  <c:v>215.43969999999999</c:v>
                </c:pt>
                <c:pt idx="7">
                  <c:v>741.07029999999997</c:v>
                </c:pt>
                <c:pt idx="8">
                  <c:v>639.1078</c:v>
                </c:pt>
                <c:pt idx="9">
                  <c:v>249.08120000000002</c:v>
                </c:pt>
                <c:pt idx="10">
                  <c:v>87.062299999999993</c:v>
                </c:pt>
                <c:pt idx="11">
                  <c:v>1247.1611</c:v>
                </c:pt>
                <c:pt idx="12">
                  <c:v>507.14499999999998</c:v>
                </c:pt>
                <c:pt idx="13">
                  <c:v>284.85390000000001</c:v>
                </c:pt>
              </c:numCache>
            </c:numRef>
          </c:val>
          <c:extLst>
            <c:ext xmlns:c16="http://schemas.microsoft.com/office/drawing/2014/chart" uri="{C3380CC4-5D6E-409C-BE32-E72D297353CC}">
              <c16:uniqueId val="{00000000-2E7B-41B3-A9DA-F2018DFF428E}"/>
            </c:ext>
          </c:extLst>
        </c:ser>
        <c:ser>
          <c:idx val="1"/>
          <c:order val="1"/>
          <c:tx>
            <c:strRef>
              <c:f>[1]Charts!$CM$12</c:f>
              <c:strCache>
                <c:ptCount val="1"/>
                <c:pt idx="0">
                  <c:v>2020</c:v>
                </c:pt>
              </c:strCache>
            </c:strRef>
          </c:tx>
          <c:spPr>
            <a:solidFill>
              <a:srgbClr val="ADD136"/>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[1]Charts!$CM$13:$CM$26</c:f>
              <c:numCache>
                <c:formatCode>General</c:formatCode>
                <c:ptCount val="14"/>
                <c:pt idx="0">
                  <c:v>824.32380000000001</c:v>
                </c:pt>
                <c:pt idx="1">
                  <c:v>2296.1210000000001</c:v>
                </c:pt>
                <c:pt idx="2">
                  <c:v>1622.3465000000001</c:v>
                </c:pt>
                <c:pt idx="3">
                  <c:v>868.83539999999994</c:v>
                </c:pt>
                <c:pt idx="4">
                  <c:v>153.7261</c:v>
                </c:pt>
                <c:pt idx="5">
                  <c:v>510.55189999999999</c:v>
                </c:pt>
                <c:pt idx="6">
                  <c:v>350.31689999999998</c:v>
                </c:pt>
                <c:pt idx="7">
                  <c:v>886.57219999999995</c:v>
                </c:pt>
                <c:pt idx="8">
                  <c:v>657.04819999999995</c:v>
                </c:pt>
                <c:pt idx="9">
                  <c:v>402.20409999999998</c:v>
                </c:pt>
                <c:pt idx="10">
                  <c:v>149.9323</c:v>
                </c:pt>
                <c:pt idx="11">
                  <c:v>1524.7797</c:v>
                </c:pt>
                <c:pt idx="12">
                  <c:v>587.29070000000002</c:v>
                </c:pt>
                <c:pt idx="13">
                  <c:v>367.39190000000002</c:v>
                </c:pt>
              </c:numCache>
            </c:numRef>
          </c:val>
          <c:extLst>
            <c:ext xmlns:c16="http://schemas.microsoft.com/office/drawing/2014/chart" uri="{C3380CC4-5D6E-409C-BE32-E72D297353CC}">
              <c16:uniqueId val="{00000001-2E7B-41B3-A9DA-F2018DFF428E}"/>
            </c:ext>
          </c:extLst>
        </c:ser>
        <c:ser>
          <c:idx val="2"/>
          <c:order val="2"/>
          <c:tx>
            <c:strRef>
              <c:f>[1]Charts!$CN$12</c:f>
              <c:strCache>
                <c:ptCount val="1"/>
                <c:pt idx="0">
                  <c:v>2019</c:v>
                </c:pt>
              </c:strCache>
            </c:strRef>
          </c:tx>
          <c:spPr>
            <a:solidFill>
              <a:srgbClr val="F69E00"/>
            </a:solidFill>
            <a:ln>
              <a:solidFill>
                <a:schemeClr val="bg1"/>
              </a:solidFill>
            </a:ln>
          </c:spPr>
          <c:invertIfNegative val="0"/>
          <c:cat>
            <c:strRef>
              <c:f>[1]Charts!$CE$13:$CE$26</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Nelson/Marlborough</c:v>
                </c:pt>
                <c:pt idx="10">
                  <c:v>West Coast</c:v>
                </c:pt>
                <c:pt idx="11">
                  <c:v>Canterbury</c:v>
                </c:pt>
                <c:pt idx="12">
                  <c:v>Otago</c:v>
                </c:pt>
                <c:pt idx="13">
                  <c:v>Southland</c:v>
                </c:pt>
              </c:strCache>
            </c:strRef>
          </c:cat>
          <c:val>
            <c:numRef>
              <c:f>[1]Charts!$CN$13:$CN$26</c:f>
              <c:numCache>
                <c:formatCode>General</c:formatCode>
                <c:ptCount val="14"/>
                <c:pt idx="0">
                  <c:v>806.33639999999991</c:v>
                </c:pt>
                <c:pt idx="1">
                  <c:v>2123.2485999999999</c:v>
                </c:pt>
                <c:pt idx="2">
                  <c:v>1568.7374</c:v>
                </c:pt>
                <c:pt idx="3">
                  <c:v>976.69050000000004</c:v>
                </c:pt>
                <c:pt idx="4">
                  <c:v>169.37569999999999</c:v>
                </c:pt>
                <c:pt idx="5">
                  <c:v>577.76760000000002</c:v>
                </c:pt>
                <c:pt idx="6">
                  <c:v>433.33780000000002</c:v>
                </c:pt>
                <c:pt idx="7">
                  <c:v>627.58630000000005</c:v>
                </c:pt>
                <c:pt idx="8">
                  <c:v>581.83370000000002</c:v>
                </c:pt>
                <c:pt idx="9">
                  <c:v>393.22329999999999</c:v>
                </c:pt>
                <c:pt idx="10">
                  <c:v>109.41249999999999</c:v>
                </c:pt>
                <c:pt idx="11">
                  <c:v>1391.9703999999999</c:v>
                </c:pt>
                <c:pt idx="12">
                  <c:v>642.88249999999994</c:v>
                </c:pt>
                <c:pt idx="13">
                  <c:v>348.01649999999995</c:v>
                </c:pt>
              </c:numCache>
            </c:numRef>
          </c:val>
          <c:extLst>
            <c:ext xmlns:c16="http://schemas.microsoft.com/office/drawing/2014/chart" uri="{C3380CC4-5D6E-409C-BE32-E72D297353CC}">
              <c16:uniqueId val="{00000002-2E7B-41B3-A9DA-F2018DFF428E}"/>
            </c:ext>
          </c:extLst>
        </c:ser>
        <c:dLbls>
          <c:showLegendKey val="0"/>
          <c:showVal val="0"/>
          <c:showCatName val="0"/>
          <c:showSerName val="0"/>
          <c:showPercent val="0"/>
          <c:showBubbleSize val="0"/>
        </c:dLbls>
        <c:gapWidth val="150"/>
        <c:axId val="231208832"/>
        <c:axId val="231210368"/>
      </c:barChart>
      <c:catAx>
        <c:axId val="231208832"/>
        <c:scaling>
          <c:orientation val="maxMin"/>
        </c:scaling>
        <c:delete val="0"/>
        <c:axPos val="l"/>
        <c:numFmt formatCode="General" sourceLinked="1"/>
        <c:majorTickMark val="out"/>
        <c:minorTickMark val="none"/>
        <c:tickLblPos val="nextTo"/>
        <c:txPr>
          <a:bodyPr rot="0" vert="horz"/>
          <a:lstStyle/>
          <a:p>
            <a:pPr>
              <a:defRPr/>
            </a:pPr>
            <a:endParaRPr lang="en-US"/>
          </a:p>
        </c:txPr>
        <c:crossAx val="231210368"/>
        <c:crosses val="autoZero"/>
        <c:auto val="1"/>
        <c:lblAlgn val="ctr"/>
        <c:lblOffset val="50"/>
        <c:noMultiLvlLbl val="0"/>
      </c:catAx>
      <c:valAx>
        <c:axId val="231210368"/>
        <c:scaling>
          <c:orientation val="minMax"/>
          <c:min val="0"/>
        </c:scaling>
        <c:delete val="0"/>
        <c:axPos val="t"/>
        <c:majorGridlines>
          <c:spPr>
            <a:ln>
              <a:solidFill>
                <a:schemeClr val="bg1">
                  <a:lumMod val="75000"/>
                </a:schemeClr>
              </a:solidFill>
            </a:ln>
          </c:spPr>
        </c:majorGridlines>
        <c:title>
          <c:tx>
            <c:rich>
              <a:bodyPr/>
              <a:lstStyle/>
              <a:p>
                <a:pPr>
                  <a:defRPr/>
                </a:pPr>
                <a:r>
                  <a:rPr lang="en-NZ"/>
                  <a:t>Cost ($ millions)</a:t>
                </a:r>
              </a:p>
            </c:rich>
          </c:tx>
          <c:layout>
            <c:manualLayout>
              <c:xMode val="edge"/>
              <c:yMode val="edge"/>
              <c:x val="0.45531091566243737"/>
              <c:y val="0.94795233483515096"/>
            </c:manualLayout>
          </c:layout>
          <c:overlay val="0"/>
        </c:title>
        <c:numFmt formatCode="General" sourceLinked="1"/>
        <c:majorTickMark val="out"/>
        <c:minorTickMark val="none"/>
        <c:tickLblPos val="high"/>
        <c:txPr>
          <a:bodyPr rot="0" vert="horz"/>
          <a:lstStyle/>
          <a:p>
            <a:pPr>
              <a:defRPr/>
            </a:pPr>
            <a:endParaRPr lang="en-US"/>
          </a:p>
        </c:txPr>
        <c:crossAx val="231208832"/>
        <c:crosses val="autoZero"/>
        <c:crossBetween val="between"/>
        <c:majorUnit val="300"/>
        <c:minorUnit val="50"/>
      </c:valAx>
      <c:spPr>
        <a:noFill/>
        <a:ln w="15875">
          <a:solidFill>
            <a:schemeClr val="bg1"/>
          </a:solidFill>
        </a:ln>
      </c:spPr>
    </c:plotArea>
    <c:legend>
      <c:legendPos val="r"/>
      <c:layout>
        <c:manualLayout>
          <c:xMode val="edge"/>
          <c:yMode val="edge"/>
          <c:x val="0.36185921023697792"/>
          <c:y val="9.6768224827511531E-2"/>
          <c:w val="0.32682499007741317"/>
          <c:h val="5.2080869570448073E-2"/>
        </c:manualLayout>
      </c:layout>
      <c:overlay val="0"/>
      <c:spPr>
        <a:solidFill>
          <a:schemeClr val="bg1"/>
        </a:solidFill>
        <a:ln>
          <a:solidFill>
            <a:schemeClr val="bg1"/>
          </a:solidFill>
        </a:ln>
      </c:spPr>
    </c:legend>
    <c:plotVisOnly val="1"/>
    <c:dispBlanksAs val="gap"/>
    <c:showDLblsOverMax val="0"/>
  </c:chart>
  <c:spPr>
    <a:ln>
      <a:solidFill>
        <a:schemeClr val="bg2"/>
      </a:solidFill>
    </a:ln>
  </c:spPr>
  <c:txPr>
    <a:bodyPr/>
    <a:lstStyle/>
    <a:p>
      <a:pPr>
        <a:defRPr sz="900" b="0" i="0" u="none" strike="noStrike" baseline="0">
          <a:solidFill>
            <a:schemeClr val="tx1">
              <a:lumMod val="65000"/>
              <a:lumOff val="35000"/>
            </a:schemeClr>
          </a:solidFill>
          <a:latin typeface="+mn-lt"/>
          <a:ea typeface="Calibri"/>
          <a:cs typeface="Arial" panose="020B0604020202020204" pitchFamily="34" charset="0"/>
        </a:defRPr>
      </a:pPr>
      <a:endParaRPr lang="en-US"/>
    </a:p>
  </c:txPr>
  <c:printSettings>
    <c:headerFooter alignWithMargins="0"/>
    <c:pageMargins b="1" l="0.75000000000000888" r="0.7500000000000088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1457324" cy="6858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923925"/>
          <a:ext cx="145732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92075</xdr:colOff>
      <xdr:row>0</xdr:row>
      <xdr:rowOff>57150</xdr:rowOff>
    </xdr:from>
    <xdr:to>
      <xdr:col>12</xdr:col>
      <xdr:colOff>714375</xdr:colOff>
      <xdr:row>23</xdr:row>
      <xdr:rowOff>6350</xdr:rowOff>
    </xdr:to>
    <xdr:graphicFrame macro="">
      <xdr:nvGraphicFramePr>
        <xdr:cNvPr id="2" name="Chart 1">
          <a:extLst>
            <a:ext uri="{FF2B5EF4-FFF2-40B4-BE49-F238E27FC236}">
              <a16:creationId xmlns:a16="http://schemas.microsoft.com/office/drawing/2014/main" id="{21998209-0FC1-5417-1F3D-D6686A9B9F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41274</xdr:colOff>
      <xdr:row>0</xdr:row>
      <xdr:rowOff>38100</xdr:rowOff>
    </xdr:from>
    <xdr:to>
      <xdr:col>20</xdr:col>
      <xdr:colOff>676274</xdr:colOff>
      <xdr:row>23</xdr:row>
      <xdr:rowOff>0</xdr:rowOff>
    </xdr:to>
    <xdr:graphicFrame macro="">
      <xdr:nvGraphicFramePr>
        <xdr:cNvPr id="3" name="Chart 3">
          <a:extLst>
            <a:ext uri="{FF2B5EF4-FFF2-40B4-BE49-F238E27FC236}">
              <a16:creationId xmlns:a16="http://schemas.microsoft.com/office/drawing/2014/main" id="{E44E8EEC-FA9C-40C1-98A8-D6028EE1D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23</xdr:row>
      <xdr:rowOff>92075</xdr:rowOff>
    </xdr:from>
    <xdr:to>
      <xdr:col>20</xdr:col>
      <xdr:colOff>657225</xdr:colOff>
      <xdr:row>46</xdr:row>
      <xdr:rowOff>104775</xdr:rowOff>
    </xdr:to>
    <xdr:graphicFrame macro="">
      <xdr:nvGraphicFramePr>
        <xdr:cNvPr id="4" name="Chart 4">
          <a:extLst>
            <a:ext uri="{FF2B5EF4-FFF2-40B4-BE49-F238E27FC236}">
              <a16:creationId xmlns:a16="http://schemas.microsoft.com/office/drawing/2014/main" id="{55746D86-0FC3-4F28-A5AE-18BB79167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104774</xdr:colOff>
      <xdr:row>23</xdr:row>
      <xdr:rowOff>104775</xdr:rowOff>
    </xdr:from>
    <xdr:to>
      <xdr:col>12</xdr:col>
      <xdr:colOff>649433</xdr:colOff>
      <xdr:row>46</xdr:row>
      <xdr:rowOff>95250</xdr:rowOff>
    </xdr:to>
    <xdr:graphicFrame macro="">
      <xdr:nvGraphicFramePr>
        <xdr:cNvPr id="5" name="Chart 4">
          <a:extLst>
            <a:ext uri="{FF2B5EF4-FFF2-40B4-BE49-F238E27FC236}">
              <a16:creationId xmlns:a16="http://schemas.microsoft.com/office/drawing/2014/main" id="{155C33B3-75A5-469F-A81E-AFD1AA92AF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POLICY\Economic%20Evaluations\Value%20of%20Statistical%20Life%20and%20Social%20Cost\Social%20cost%20of%20road%20crashes%20and%20injuries\Data%20and%20workings\2022%20onwards\2022%20update%20calcn%20(working%20file)_comparison.xlsx" TargetMode="External"/><Relationship Id="rId1" Type="http://schemas.openxmlformats.org/officeDocument/2006/relationships/externalLinkPath" Target="file:///O:\POLICY\Economic%20Evaluations\Value%20of%20Statistical%20Life%20and%20Social%20Cost\Social%20cost%20of%20road%20crashes%20and%20injuries\Data%20and%20workings\2022%20onwards\2022%20update%20calcn%20(working%20file)_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
      <sheetName val="Regional estimates"/>
      <sheetName val="data desc"/>
      <sheetName val="Charts"/>
      <sheetName val="Crash data"/>
      <sheetName val="Indices"/>
      <sheetName val="Conversion factors"/>
      <sheetName val="Veh Mvmt data"/>
      <sheetName val="age and gender data"/>
      <sheetName val="Regional data"/>
      <sheetName val="Loss of life qly"/>
      <sheetName val="Loss of output"/>
      <sheetName val="Medical cost"/>
      <sheetName val="Legal cost"/>
      <sheetName val="Vehicle damage"/>
      <sheetName val="Rehabilitation"/>
      <sheetName val="Region working"/>
      <sheetName val="Social cost (Rounded)"/>
      <sheetName val="% chg from last year"/>
      <sheetName val="Ave cost per crash (rounded)"/>
      <sheetName val="Ave cost per crash"/>
      <sheetName val="Ave cost per injury (rounded)"/>
      <sheetName val="Ave cost per injury"/>
    </sheetNames>
    <sheetDataSet>
      <sheetData sheetId="0"/>
      <sheetData sheetId="1"/>
      <sheetData sheetId="2"/>
      <sheetData sheetId="3">
        <row r="12">
          <cell r="CF12">
            <v>2021</v>
          </cell>
          <cell r="CG12">
            <v>2021</v>
          </cell>
          <cell r="CH12">
            <v>2020</v>
          </cell>
          <cell r="CI12">
            <v>2020</v>
          </cell>
          <cell r="CJ12">
            <v>2019</v>
          </cell>
          <cell r="CK12">
            <v>2019</v>
          </cell>
          <cell r="CL12">
            <v>2021</v>
          </cell>
          <cell r="CM12">
            <v>2020</v>
          </cell>
          <cell r="CN12">
            <v>2019</v>
          </cell>
        </row>
        <row r="13">
          <cell r="CE13" t="str">
            <v>Northland</v>
          </cell>
          <cell r="CF13">
            <v>587.32820000000004</v>
          </cell>
          <cell r="CG13">
            <v>227.39269999999999</v>
          </cell>
          <cell r="CH13">
            <v>647.28740000000005</v>
          </cell>
          <cell r="CI13">
            <v>177.03639999999999</v>
          </cell>
          <cell r="CJ13">
            <v>640.23109999999997</v>
          </cell>
          <cell r="CK13">
            <v>166.1053</v>
          </cell>
          <cell r="CL13">
            <v>814.72090000000003</v>
          </cell>
          <cell r="CM13">
            <v>824.32380000000001</v>
          </cell>
          <cell r="CN13">
            <v>806.33639999999991</v>
          </cell>
        </row>
        <row r="14">
          <cell r="CE14" t="str">
            <v>Auckland</v>
          </cell>
          <cell r="CF14">
            <v>570.9203</v>
          </cell>
          <cell r="CG14">
            <v>1479.6224</v>
          </cell>
          <cell r="CH14">
            <v>782.85599999999999</v>
          </cell>
          <cell r="CI14">
            <v>1513.2650000000001</v>
          </cell>
          <cell r="CJ14">
            <v>600.82659999999998</v>
          </cell>
          <cell r="CK14">
            <v>1522.422</v>
          </cell>
          <cell r="CL14">
            <v>2050.5427</v>
          </cell>
          <cell r="CM14">
            <v>2296.1210000000001</v>
          </cell>
          <cell r="CN14">
            <v>2123.2485999999999</v>
          </cell>
        </row>
        <row r="15">
          <cell r="CE15" t="str">
            <v>Waikato</v>
          </cell>
          <cell r="CF15">
            <v>1072.5863999999999</v>
          </cell>
          <cell r="CG15">
            <v>351.4871</v>
          </cell>
          <cell r="CH15">
            <v>1264.5924</v>
          </cell>
          <cell r="CI15">
            <v>357.75409999999999</v>
          </cell>
          <cell r="CJ15">
            <v>1205.4143999999999</v>
          </cell>
          <cell r="CK15">
            <v>363.32299999999998</v>
          </cell>
          <cell r="CL15">
            <v>1424.0735</v>
          </cell>
          <cell r="CM15">
            <v>1622.3465000000001</v>
          </cell>
          <cell r="CN15">
            <v>1568.7374</v>
          </cell>
        </row>
        <row r="16">
          <cell r="CE16" t="str">
            <v>Bay of Plenty</v>
          </cell>
          <cell r="CF16">
            <v>530.62549999999999</v>
          </cell>
          <cell r="CG16">
            <v>344.76459999999997</v>
          </cell>
          <cell r="CH16">
            <v>493.63339999999999</v>
          </cell>
          <cell r="CI16">
            <v>375.202</v>
          </cell>
          <cell r="CJ16">
            <v>653.73270000000002</v>
          </cell>
          <cell r="CK16">
            <v>322.95780000000002</v>
          </cell>
          <cell r="CL16">
            <v>875.39009999999996</v>
          </cell>
          <cell r="CM16">
            <v>868.83539999999994</v>
          </cell>
          <cell r="CN16">
            <v>976.69050000000004</v>
          </cell>
        </row>
        <row r="17">
          <cell r="CE17" t="str">
            <v>Gisborne</v>
          </cell>
          <cell r="CF17">
            <v>107.87139999999999</v>
          </cell>
          <cell r="CG17">
            <v>95.418700000000001</v>
          </cell>
          <cell r="CH17">
            <v>93.603499999999997</v>
          </cell>
          <cell r="CI17">
            <v>60.122599999999998</v>
          </cell>
          <cell r="CJ17">
            <v>119.83199999999999</v>
          </cell>
          <cell r="CK17">
            <v>49.543700000000001</v>
          </cell>
          <cell r="CL17">
            <v>203.2901</v>
          </cell>
          <cell r="CM17">
            <v>153.7261</v>
          </cell>
          <cell r="CN17">
            <v>169.37569999999999</v>
          </cell>
        </row>
        <row r="18">
          <cell r="CE18" t="str">
            <v>Hawke's Bay</v>
          </cell>
          <cell r="CF18">
            <v>292.1508</v>
          </cell>
          <cell r="CG18">
            <v>207.12139999999999</v>
          </cell>
          <cell r="CH18">
            <v>317.71289999999999</v>
          </cell>
          <cell r="CI18">
            <v>192.839</v>
          </cell>
          <cell r="CJ18">
            <v>372.41660000000002</v>
          </cell>
          <cell r="CK18">
            <v>205.351</v>
          </cell>
          <cell r="CL18">
            <v>499.2722</v>
          </cell>
          <cell r="CM18">
            <v>510.55189999999999</v>
          </cell>
          <cell r="CN18">
            <v>577.76760000000002</v>
          </cell>
        </row>
        <row r="19">
          <cell r="CE19" t="str">
            <v>Taranaki</v>
          </cell>
          <cell r="CF19">
            <v>126.62009999999999</v>
          </cell>
          <cell r="CG19">
            <v>88.819599999999994</v>
          </cell>
          <cell r="CH19">
            <v>223.66919999999999</v>
          </cell>
          <cell r="CI19">
            <v>126.6477</v>
          </cell>
          <cell r="CJ19">
            <v>303.32130000000001</v>
          </cell>
          <cell r="CK19">
            <v>130.01650000000001</v>
          </cell>
          <cell r="CL19">
            <v>215.43969999999999</v>
          </cell>
          <cell r="CM19">
            <v>350.31689999999998</v>
          </cell>
          <cell r="CN19">
            <v>433.33780000000002</v>
          </cell>
        </row>
        <row r="20">
          <cell r="CE20" t="str">
            <v>Manawatu/Wanganui</v>
          </cell>
          <cell r="CF20">
            <v>541.16719999999998</v>
          </cell>
          <cell r="CG20">
            <v>199.90309999999999</v>
          </cell>
          <cell r="CH20">
            <v>622.55859999999996</v>
          </cell>
          <cell r="CI20">
            <v>264.0136</v>
          </cell>
          <cell r="CJ20">
            <v>386.40640000000002</v>
          </cell>
          <cell r="CK20">
            <v>241.1799</v>
          </cell>
          <cell r="CL20">
            <v>741.07029999999997</v>
          </cell>
          <cell r="CM20">
            <v>886.57219999999995</v>
          </cell>
          <cell r="CN20">
            <v>627.58630000000005</v>
          </cell>
        </row>
        <row r="21">
          <cell r="CE21" t="str">
            <v>Wellington</v>
          </cell>
          <cell r="CF21">
            <v>234.2021</v>
          </cell>
          <cell r="CG21">
            <v>404.90570000000002</v>
          </cell>
          <cell r="CH21">
            <v>280.35849999999999</v>
          </cell>
          <cell r="CI21">
            <v>376.68970000000002</v>
          </cell>
          <cell r="CJ21">
            <v>184.7715</v>
          </cell>
          <cell r="CK21">
            <v>397.06220000000002</v>
          </cell>
          <cell r="CL21">
            <v>639.1078</v>
          </cell>
          <cell r="CM21">
            <v>657.04819999999995</v>
          </cell>
          <cell r="CN21">
            <v>581.83370000000002</v>
          </cell>
        </row>
        <row r="22">
          <cell r="CE22" t="str">
            <v>Nelson/Marlborough</v>
          </cell>
          <cell r="CF22">
            <v>133.09800000000001</v>
          </cell>
          <cell r="CG22">
            <v>115.9832</v>
          </cell>
          <cell r="CH22">
            <v>217.24469999999999</v>
          </cell>
          <cell r="CI22">
            <v>184.95939999999999</v>
          </cell>
          <cell r="CJ22">
            <v>252.1617</v>
          </cell>
          <cell r="CK22">
            <v>141.0616</v>
          </cell>
          <cell r="CL22">
            <v>249.08120000000002</v>
          </cell>
          <cell r="CM22">
            <v>402.20409999999998</v>
          </cell>
          <cell r="CN22">
            <v>393.22329999999999</v>
          </cell>
        </row>
        <row r="23">
          <cell r="CE23" t="str">
            <v>West Coast</v>
          </cell>
          <cell r="CF23">
            <v>71.709199999999996</v>
          </cell>
          <cell r="CG23">
            <v>15.3531</v>
          </cell>
          <cell r="CH23">
            <v>132.55670000000001</v>
          </cell>
          <cell r="CI23">
            <v>17.375599999999999</v>
          </cell>
          <cell r="CJ23">
            <v>69.226299999999995</v>
          </cell>
          <cell r="CK23">
            <v>40.186199999999999</v>
          </cell>
          <cell r="CL23">
            <v>87.062299999999993</v>
          </cell>
          <cell r="CM23">
            <v>149.9323</v>
          </cell>
          <cell r="CN23">
            <v>109.41249999999999</v>
          </cell>
        </row>
        <row r="24">
          <cell r="CE24" t="str">
            <v>Canterbury</v>
          </cell>
          <cell r="CF24">
            <v>668.55169999999998</v>
          </cell>
          <cell r="CG24">
            <v>578.60940000000005</v>
          </cell>
          <cell r="CH24">
            <v>853.78359999999998</v>
          </cell>
          <cell r="CI24">
            <v>670.99609999999996</v>
          </cell>
          <cell r="CJ24">
            <v>778.95889999999997</v>
          </cell>
          <cell r="CK24">
            <v>613.01149999999996</v>
          </cell>
          <cell r="CL24">
            <v>1247.1611</v>
          </cell>
          <cell r="CM24">
            <v>1524.7797</v>
          </cell>
          <cell r="CN24">
            <v>1391.9703999999999</v>
          </cell>
        </row>
        <row r="25">
          <cell r="CE25" t="str">
            <v>Otago</v>
          </cell>
          <cell r="CF25">
            <v>338.70960000000002</v>
          </cell>
          <cell r="CG25">
            <v>168.43539999999999</v>
          </cell>
          <cell r="CH25">
            <v>342.83699999999999</v>
          </cell>
          <cell r="CI25">
            <v>244.4537</v>
          </cell>
          <cell r="CJ25">
            <v>353.07279999999997</v>
          </cell>
          <cell r="CK25">
            <v>289.80970000000002</v>
          </cell>
          <cell r="CL25">
            <v>507.14499999999998</v>
          </cell>
          <cell r="CM25">
            <v>587.29070000000002</v>
          </cell>
          <cell r="CN25">
            <v>642.88249999999994</v>
          </cell>
        </row>
        <row r="26">
          <cell r="CE26" t="str">
            <v>Southland</v>
          </cell>
          <cell r="CF26">
            <v>180.9838</v>
          </cell>
          <cell r="CG26">
            <v>103.87009999999999</v>
          </cell>
          <cell r="CH26">
            <v>283.8947</v>
          </cell>
          <cell r="CI26">
            <v>83.497200000000007</v>
          </cell>
          <cell r="CJ26">
            <v>237.04409999999999</v>
          </cell>
          <cell r="CK26">
            <v>110.97239999999999</v>
          </cell>
          <cell r="CL26">
            <v>284.85390000000001</v>
          </cell>
          <cell r="CM26">
            <v>367.39190000000002</v>
          </cell>
          <cell r="CN26">
            <v>348.01649999999995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transport.govt.nz"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workbookViewId="0">
      <selection activeCell="D7" sqref="D7"/>
    </sheetView>
  </sheetViews>
  <sheetFormatPr defaultColWidth="10.90625" defaultRowHeight="14.5" x14ac:dyDescent="0.35"/>
  <sheetData>
    <row r="1" spans="1:6" ht="15.5" x14ac:dyDescent="0.35">
      <c r="A1" s="7" t="s">
        <v>0</v>
      </c>
      <c r="B1" s="7"/>
      <c r="C1" s="7"/>
      <c r="D1" s="7"/>
      <c r="E1" s="7"/>
      <c r="F1" s="7"/>
    </row>
    <row r="2" spans="1:6" x14ac:dyDescent="0.35">
      <c r="A2" s="8" t="s">
        <v>1</v>
      </c>
      <c r="B2" s="8"/>
      <c r="C2" s="8"/>
      <c r="D2" s="8"/>
      <c r="E2" s="8"/>
      <c r="F2" s="8"/>
    </row>
    <row r="3" spans="1:6" x14ac:dyDescent="0.35">
      <c r="A3" s="8" t="s">
        <v>2</v>
      </c>
      <c r="B3" s="8"/>
      <c r="C3" s="8"/>
      <c r="D3" s="8"/>
      <c r="E3" s="8"/>
      <c r="F3" s="8"/>
    </row>
    <row r="4" spans="1:6" x14ac:dyDescent="0.35">
      <c r="A4" s="8"/>
      <c r="B4" s="8"/>
      <c r="C4" s="8"/>
      <c r="D4" s="8"/>
      <c r="E4" s="8"/>
      <c r="F4" s="8"/>
    </row>
    <row r="5" spans="1:6" x14ac:dyDescent="0.35">
      <c r="A5" s="8" t="s">
        <v>138</v>
      </c>
      <c r="B5" s="8"/>
      <c r="C5" s="8"/>
      <c r="D5" s="8"/>
      <c r="E5" s="8"/>
      <c r="F5" s="8"/>
    </row>
    <row r="6" spans="1:6" x14ac:dyDescent="0.35">
      <c r="A6" s="8" t="s">
        <v>143</v>
      </c>
      <c r="B6" s="8"/>
      <c r="C6" s="8"/>
      <c r="D6" s="8"/>
      <c r="E6" s="8"/>
      <c r="F6" s="8"/>
    </row>
    <row r="7" spans="1:6" x14ac:dyDescent="0.35">
      <c r="A7" s="8" t="s">
        <v>144</v>
      </c>
      <c r="B7" s="8"/>
      <c r="C7" s="8"/>
      <c r="D7" s="8"/>
      <c r="E7" s="8"/>
      <c r="F7" s="8"/>
    </row>
    <row r="8" spans="1:6" x14ac:dyDescent="0.35">
      <c r="A8" s="9" t="s">
        <v>147</v>
      </c>
      <c r="B8" s="8"/>
      <c r="C8" s="8"/>
      <c r="D8" s="8"/>
      <c r="E8" s="8"/>
      <c r="F8" s="8"/>
    </row>
    <row r="9" spans="1:6" x14ac:dyDescent="0.35">
      <c r="A9" s="9" t="s">
        <v>148</v>
      </c>
      <c r="B9" s="8"/>
      <c r="C9" s="8"/>
      <c r="D9" s="8"/>
      <c r="E9" s="8"/>
      <c r="F9" s="8"/>
    </row>
    <row r="10" spans="1:6" x14ac:dyDescent="0.35">
      <c r="A10" s="9"/>
      <c r="B10" s="8"/>
      <c r="C10" s="8"/>
      <c r="D10" s="8"/>
      <c r="E10" s="8"/>
      <c r="F10" s="8"/>
    </row>
    <row r="11" spans="1:6" x14ac:dyDescent="0.35">
      <c r="A11" s="8" t="s">
        <v>137</v>
      </c>
      <c r="B11" s="8"/>
      <c r="C11" s="8"/>
      <c r="D11" s="8"/>
      <c r="E11" s="8"/>
      <c r="F11" s="8"/>
    </row>
    <row r="12" spans="1:6" x14ac:dyDescent="0.35">
      <c r="A12" s="9" t="s">
        <v>149</v>
      </c>
      <c r="B12" s="8"/>
      <c r="C12" s="8"/>
      <c r="D12" s="8"/>
      <c r="E12" s="8"/>
      <c r="F12" s="8"/>
    </row>
    <row r="13" spans="1:6" x14ac:dyDescent="0.35">
      <c r="A13" s="9" t="s">
        <v>150</v>
      </c>
      <c r="B13" s="8"/>
      <c r="C13" s="8"/>
      <c r="D13" s="8"/>
      <c r="E13" s="8"/>
      <c r="F13" s="8"/>
    </row>
    <row r="14" spans="1:6" x14ac:dyDescent="0.35">
      <c r="A14" s="9"/>
      <c r="B14" s="8"/>
      <c r="C14" s="8"/>
      <c r="D14" s="8"/>
      <c r="E14" s="8"/>
      <c r="F14" s="8"/>
    </row>
    <row r="15" spans="1:6" x14ac:dyDescent="0.35">
      <c r="A15" s="6" t="s">
        <v>140</v>
      </c>
      <c r="B15" s="8"/>
      <c r="C15" s="8"/>
      <c r="D15" s="8"/>
      <c r="E15" s="8"/>
      <c r="F15" s="8"/>
    </row>
    <row r="16" spans="1:6" x14ac:dyDescent="0.35">
      <c r="A16" s="4" t="s">
        <v>141</v>
      </c>
      <c r="B16" s="8"/>
      <c r="C16" s="8"/>
      <c r="D16" s="8"/>
      <c r="E16" s="8"/>
      <c r="F16" s="8"/>
    </row>
    <row r="17" spans="1:6" x14ac:dyDescent="0.35">
      <c r="A17" s="5" t="s">
        <v>142</v>
      </c>
      <c r="B17" s="8"/>
      <c r="C17" s="8"/>
      <c r="D17" s="8"/>
      <c r="E17" s="8"/>
      <c r="F17" s="8"/>
    </row>
    <row r="18" spans="1:6" x14ac:dyDescent="0.35">
      <c r="A18" s="10" t="s">
        <v>153</v>
      </c>
      <c r="B18" s="8"/>
      <c r="C18" s="8"/>
      <c r="D18" s="8"/>
      <c r="E18" s="8"/>
      <c r="F18" s="8"/>
    </row>
    <row r="19" spans="1:6" x14ac:dyDescent="0.35">
      <c r="A19" s="4" t="s">
        <v>145</v>
      </c>
      <c r="B19" s="8"/>
      <c r="C19" s="8"/>
      <c r="D19" s="8"/>
      <c r="E19" s="8"/>
      <c r="F19" s="8"/>
    </row>
    <row r="20" spans="1:6" x14ac:dyDescent="0.35">
      <c r="A20" s="5" t="s">
        <v>146</v>
      </c>
      <c r="B20" s="8"/>
      <c r="C20" s="8"/>
      <c r="D20" s="8"/>
      <c r="E20" s="8"/>
      <c r="F20" s="8"/>
    </row>
    <row r="21" spans="1:6" x14ac:dyDescent="0.35">
      <c r="A21" s="6" t="s">
        <v>151</v>
      </c>
      <c r="B21" s="8"/>
      <c r="C21" s="8"/>
      <c r="D21" s="8"/>
      <c r="E21" s="8"/>
      <c r="F21" s="8"/>
    </row>
    <row r="22" spans="1:6" x14ac:dyDescent="0.35">
      <c r="A22" s="9" t="s">
        <v>152</v>
      </c>
      <c r="B22" s="8"/>
      <c r="C22" s="8"/>
      <c r="D22" s="8"/>
      <c r="E22" s="8"/>
      <c r="F22" s="8"/>
    </row>
    <row r="23" spans="1:6" x14ac:dyDescent="0.35">
      <c r="A23" s="6" t="s">
        <v>154</v>
      </c>
      <c r="B23" s="8"/>
      <c r="C23" s="8"/>
      <c r="D23" s="8"/>
      <c r="E23" s="8"/>
      <c r="F23" s="8"/>
    </row>
    <row r="24" spans="1:6" x14ac:dyDescent="0.35">
      <c r="A24" s="9" t="s">
        <v>155</v>
      </c>
      <c r="B24" s="8"/>
      <c r="C24" s="8"/>
      <c r="D24" s="8"/>
      <c r="E24" s="8"/>
      <c r="F24" s="8"/>
    </row>
    <row r="25" spans="1:6" x14ac:dyDescent="0.35">
      <c r="A25" s="9" t="s">
        <v>156</v>
      </c>
      <c r="B25" s="8"/>
      <c r="C25" s="8"/>
      <c r="D25" s="8"/>
      <c r="E25" s="8"/>
      <c r="F25" s="8"/>
    </row>
    <row r="26" spans="1:6" x14ac:dyDescent="0.35">
      <c r="A26" s="6" t="s">
        <v>157</v>
      </c>
      <c r="B26" s="8"/>
      <c r="C26" s="8"/>
      <c r="D26" s="8"/>
      <c r="E26" s="8"/>
      <c r="F26" s="8"/>
    </row>
    <row r="27" spans="1:6" x14ac:dyDescent="0.35">
      <c r="A27" s="9" t="s">
        <v>159</v>
      </c>
      <c r="B27" s="8"/>
      <c r="C27" s="8"/>
      <c r="D27" s="8"/>
      <c r="E27" s="8"/>
      <c r="F27" s="8"/>
    </row>
    <row r="28" spans="1:6" x14ac:dyDescent="0.35">
      <c r="A28" s="9" t="s">
        <v>160</v>
      </c>
      <c r="B28" s="8"/>
      <c r="C28" s="8"/>
      <c r="D28" s="8"/>
      <c r="E28" s="8"/>
      <c r="F28" s="8"/>
    </row>
    <row r="29" spans="1:6" x14ac:dyDescent="0.35">
      <c r="A29" s="9" t="s">
        <v>158</v>
      </c>
      <c r="B29" s="8"/>
      <c r="C29" s="8"/>
      <c r="D29" s="8"/>
      <c r="E29" s="8"/>
      <c r="F29" s="8"/>
    </row>
    <row r="30" spans="1:6" x14ac:dyDescent="0.35">
      <c r="A30" s="6" t="s">
        <v>161</v>
      </c>
      <c r="B30" s="8"/>
      <c r="C30" s="8"/>
      <c r="D30" s="8"/>
      <c r="E30" s="8"/>
      <c r="F30" s="8"/>
    </row>
    <row r="31" spans="1:6" x14ac:dyDescent="0.35">
      <c r="A31" s="9" t="s">
        <v>162</v>
      </c>
      <c r="B31" s="8"/>
      <c r="C31" s="8"/>
      <c r="D31" s="8"/>
      <c r="E31" s="8"/>
      <c r="F31" s="8"/>
    </row>
    <row r="32" spans="1:6" x14ac:dyDescent="0.35">
      <c r="A32" s="6" t="s">
        <v>163</v>
      </c>
      <c r="B32" s="8"/>
      <c r="C32" s="8"/>
      <c r="D32" s="8"/>
      <c r="E32" s="8"/>
      <c r="F32" s="8"/>
    </row>
    <row r="33" spans="1:6" x14ac:dyDescent="0.35">
      <c r="A33" s="9" t="s">
        <v>164</v>
      </c>
      <c r="B33" s="8"/>
      <c r="C33" s="8"/>
      <c r="D33" s="8"/>
      <c r="E33" s="8"/>
      <c r="F33" s="8"/>
    </row>
    <row r="34" spans="1:6" x14ac:dyDescent="0.35">
      <c r="A34" s="9" t="s">
        <v>165</v>
      </c>
      <c r="B34" s="8"/>
      <c r="C34" s="8"/>
      <c r="D34" s="8"/>
      <c r="E34" s="8"/>
      <c r="F34" s="8"/>
    </row>
    <row r="35" spans="1:6" x14ac:dyDescent="0.35">
      <c r="A35" s="9" t="s">
        <v>166</v>
      </c>
      <c r="B35" s="8"/>
      <c r="C35" s="8"/>
      <c r="D35" s="8"/>
      <c r="E35" s="8"/>
      <c r="F35" s="8"/>
    </row>
    <row r="36" spans="1:6" x14ac:dyDescent="0.35">
      <c r="A36" s="9"/>
      <c r="B36" s="8"/>
      <c r="C36" s="8"/>
      <c r="D36" s="8"/>
      <c r="E36" s="8"/>
      <c r="F36" s="8"/>
    </row>
    <row r="37" spans="1:6" x14ac:dyDescent="0.35">
      <c r="A37" s="8" t="s">
        <v>139</v>
      </c>
      <c r="B37" s="8"/>
      <c r="C37" s="8"/>
      <c r="D37" s="8"/>
      <c r="E37" s="8"/>
      <c r="F37" s="8"/>
    </row>
    <row r="38" spans="1:6" x14ac:dyDescent="0.35">
      <c r="A38" s="11" t="s">
        <v>3</v>
      </c>
    </row>
  </sheetData>
  <hyperlinks>
    <hyperlink ref="A38" r:id="rId1" xr:uid="{00000000-0004-0000-0000-000000000000}"/>
    <hyperlink ref="A15" location="'Total social cost'!A1" display="Total social cost" xr:uid="{47627D88-B66F-4257-8B61-364B1E246C59}"/>
    <hyperlink ref="A18" location="'Crash and inj per year'!A1" display="Crashes and injuries per year" xr:uid="{6B9D979F-955D-416C-964A-F8E862AA589E}"/>
    <hyperlink ref="A21" location="VOSL!A1" display="VOSL" xr:uid="{4B357FD0-554A-4FE9-806D-0768779A953F}"/>
    <hyperlink ref="A23" location="'Cost per injuries &amp; crashes'!A1" display="Cost per injuries &amp; crash" xr:uid="{5404FF71-6FF8-4ED8-873E-4C8CE4229E57}"/>
    <hyperlink ref="A26" location="'Cost per reported inj &amp; crash'!A1" display="Cost per reported inj &amp; crash" xr:uid="{738E835F-61E3-4613-91DE-BAE5FA0F0310}"/>
    <hyperlink ref="A30" location="'Cost per vehicle movement'!A1" display="Cost per vehicle movement" xr:uid="{DBC8FCA8-C69C-444F-BB2F-2E88E29E6D8A}"/>
    <hyperlink ref="A32" location="'Average costs by region'!A1" display="Average costs by region" xr:uid="{E26442C4-D73E-4F61-893B-6D0E88A446B8}"/>
  </hyperlinks>
  <pageMargins left="0.7" right="0.7" top="0.75" bottom="0.75" header="0.3" footer="0.3"/>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workbookViewId="0"/>
  </sheetViews>
  <sheetFormatPr defaultColWidth="10.90625" defaultRowHeight="14.5" x14ac:dyDescent="0.35"/>
  <sheetData>
    <row r="1" spans="1:5" x14ac:dyDescent="0.35">
      <c r="A1" s="1" t="s">
        <v>4</v>
      </c>
      <c r="B1" s="1"/>
      <c r="C1" s="1"/>
      <c r="D1" s="1"/>
      <c r="E1" s="1"/>
    </row>
    <row r="2" spans="1:5" x14ac:dyDescent="0.35">
      <c r="A2" s="1" t="s">
        <v>5</v>
      </c>
      <c r="B2" s="1" t="s">
        <v>6</v>
      </c>
      <c r="C2" s="1" t="s">
        <v>7</v>
      </c>
      <c r="D2" s="1" t="s">
        <v>8</v>
      </c>
      <c r="E2" s="1" t="s">
        <v>9</v>
      </c>
    </row>
    <row r="3" spans="1:5" x14ac:dyDescent="0.35">
      <c r="A3">
        <v>2001</v>
      </c>
      <c r="B3" s="3">
        <v>6.0738425112535657</v>
      </c>
      <c r="C3" s="3">
        <v>2.9518751734821667</v>
      </c>
      <c r="D3" s="3">
        <v>2.5577737305384978</v>
      </c>
      <c r="E3" s="3">
        <v>11.58349141527423</v>
      </c>
    </row>
    <row r="4" spans="1:5" x14ac:dyDescent="0.35">
      <c r="A4">
        <v>2002</v>
      </c>
      <c r="B4" s="3">
        <v>5.3930619334139536</v>
      </c>
      <c r="C4" s="3">
        <v>3.1813889726730684</v>
      </c>
      <c r="D4" s="3">
        <v>2.9237999759531124</v>
      </c>
      <c r="E4" s="3">
        <v>11.498250882040136</v>
      </c>
    </row>
    <row r="5" spans="1:5" x14ac:dyDescent="0.35">
      <c r="A5">
        <v>2003</v>
      </c>
      <c r="B5" s="3">
        <v>6.1539728052301719</v>
      </c>
      <c r="C5" s="3">
        <v>2.9122728729009895</v>
      </c>
      <c r="D5" s="3">
        <v>3.118664379469839</v>
      </c>
      <c r="E5" s="3">
        <v>12.184910057601</v>
      </c>
    </row>
    <row r="6" spans="1:5" x14ac:dyDescent="0.35">
      <c r="A6">
        <v>2004</v>
      </c>
      <c r="B6" s="3">
        <v>5.8202334959440174</v>
      </c>
      <c r="C6" s="3">
        <v>2.9571046816737572</v>
      </c>
      <c r="D6" s="3">
        <v>3.0784438974111947</v>
      </c>
      <c r="E6" s="3">
        <v>11.855782075028969</v>
      </c>
    </row>
    <row r="7" spans="1:5" x14ac:dyDescent="0.35">
      <c r="A7">
        <v>2005</v>
      </c>
      <c r="B7" s="3">
        <v>5.4063848491531514</v>
      </c>
      <c r="C7" s="3">
        <v>3.0348761310641419</v>
      </c>
      <c r="D7" s="3">
        <v>3.2797023904940632</v>
      </c>
      <c r="E7" s="3">
        <v>11.720963370711356</v>
      </c>
    </row>
    <row r="8" spans="1:5" x14ac:dyDescent="0.35">
      <c r="A8">
        <v>2006</v>
      </c>
      <c r="B8" s="3">
        <v>5.2195412991372239</v>
      </c>
      <c r="C8" s="3">
        <v>3.1464245718360515</v>
      </c>
      <c r="D8" s="3">
        <v>3.4074981218036493</v>
      </c>
      <c r="E8" s="3">
        <v>11.773463992776925</v>
      </c>
    </row>
    <row r="9" spans="1:5" x14ac:dyDescent="0.35">
      <c r="A9">
        <v>2007</v>
      </c>
      <c r="B9" s="3">
        <v>5.6312009999999999</v>
      </c>
      <c r="C9" s="3">
        <v>3.2596072095550399</v>
      </c>
      <c r="D9" s="3">
        <v>3.4172486624934901</v>
      </c>
      <c r="E9" s="3">
        <v>12.3080568720485</v>
      </c>
    </row>
    <row r="10" spans="1:5" x14ac:dyDescent="0.35">
      <c r="A10">
        <v>2008</v>
      </c>
      <c r="B10" s="3">
        <v>4.8844627999999997</v>
      </c>
      <c r="C10" s="3">
        <v>3.0470098812479902</v>
      </c>
      <c r="D10" s="3">
        <v>3.14984868048158</v>
      </c>
      <c r="E10" s="3">
        <v>11.0813213617296</v>
      </c>
    </row>
    <row r="11" spans="1:5" x14ac:dyDescent="0.35">
      <c r="A11">
        <v>2009</v>
      </c>
      <c r="B11" s="3">
        <v>5.1258618</v>
      </c>
      <c r="C11" s="3">
        <v>2.8528743715070299</v>
      </c>
      <c r="D11" s="3">
        <v>2.9978687478333401</v>
      </c>
      <c r="E11" s="3">
        <v>10.976604919340399</v>
      </c>
    </row>
    <row r="12" spans="1:5" x14ac:dyDescent="0.35">
      <c r="A12">
        <v>2010</v>
      </c>
      <c r="B12" s="3">
        <v>5.0066484999999998</v>
      </c>
      <c r="C12" s="3">
        <v>2.8220708550882301</v>
      </c>
      <c r="D12" s="3">
        <v>2.8900218575779499</v>
      </c>
      <c r="E12" s="3">
        <v>10.718741212666201</v>
      </c>
    </row>
    <row r="13" spans="1:5" x14ac:dyDescent="0.35">
      <c r="A13">
        <v>2011</v>
      </c>
      <c r="B13" s="3">
        <v>3.7927621</v>
      </c>
      <c r="C13" s="3">
        <v>2.5918334729334198</v>
      </c>
      <c r="D13" s="3">
        <v>2.66824212521301</v>
      </c>
      <c r="E13" s="3">
        <v>9.0528376981464405</v>
      </c>
    </row>
    <row r="14" spans="1:5" x14ac:dyDescent="0.35">
      <c r="A14">
        <v>2012</v>
      </c>
      <c r="B14" s="3">
        <v>4.1132723999999996</v>
      </c>
      <c r="C14" s="3">
        <v>2.6653070772704499</v>
      </c>
      <c r="D14" s="3">
        <v>2.6149860296912202</v>
      </c>
      <c r="E14" s="3">
        <v>9.3935655069616804</v>
      </c>
    </row>
    <row r="15" spans="1:5" x14ac:dyDescent="0.35">
      <c r="A15">
        <v>2013</v>
      </c>
      <c r="B15" s="3">
        <v>3.3783601999999999</v>
      </c>
      <c r="C15" s="3">
        <v>2.6438366567227201</v>
      </c>
      <c r="D15" s="3">
        <v>2.61585889236629</v>
      </c>
      <c r="E15" s="3">
        <v>8.6380557490890109</v>
      </c>
    </row>
    <row r="16" spans="1:5" x14ac:dyDescent="0.35">
      <c r="A16">
        <v>2014</v>
      </c>
      <c r="B16" s="3">
        <v>3.9115863000000002</v>
      </c>
      <c r="C16" s="3">
        <v>2.6640195776413802</v>
      </c>
      <c r="D16" s="3">
        <v>2.5635112302778702</v>
      </c>
      <c r="E16" s="3">
        <v>9.1391171079192492</v>
      </c>
    </row>
    <row r="17" spans="1:5" x14ac:dyDescent="0.35">
      <c r="A17">
        <v>2015</v>
      </c>
      <c r="B17" s="3">
        <v>4.2575403999999999</v>
      </c>
      <c r="C17" s="3">
        <v>2.65659087272063</v>
      </c>
      <c r="D17" s="3">
        <v>2.8048966816250802</v>
      </c>
      <c r="E17" s="3">
        <v>9.7190279543456999</v>
      </c>
    </row>
    <row r="18" spans="1:5" x14ac:dyDescent="0.35">
      <c r="A18">
        <v>2016</v>
      </c>
      <c r="B18" s="3">
        <v>4.3635339000000002</v>
      </c>
      <c r="C18" s="3">
        <v>3.2148243907575802</v>
      </c>
      <c r="D18" s="3">
        <v>2.6995554718969399</v>
      </c>
      <c r="E18" s="3">
        <v>10.277913762654499</v>
      </c>
    </row>
    <row r="19" spans="1:5" x14ac:dyDescent="0.35">
      <c r="A19">
        <v>2017</v>
      </c>
      <c r="B19" s="3">
        <v>5.0440756000000002</v>
      </c>
      <c r="C19" s="3">
        <v>3.6636507479016802</v>
      </c>
      <c r="D19" s="3">
        <v>2.81657981192591</v>
      </c>
      <c r="E19" s="3">
        <v>11.524306159827599</v>
      </c>
    </row>
    <row r="20" spans="1:5" x14ac:dyDescent="0.35">
      <c r="A20">
        <v>2018</v>
      </c>
      <c r="B20" s="3">
        <v>5.0320777999999997</v>
      </c>
      <c r="C20" s="3">
        <v>3.2486033574850102</v>
      </c>
      <c r="D20" s="3">
        <v>2.9801717644735</v>
      </c>
      <c r="E20" s="3">
        <v>11.260852921958501</v>
      </c>
    </row>
    <row r="21" spans="1:5" x14ac:dyDescent="0.35">
      <c r="A21">
        <v>2019</v>
      </c>
      <c r="B21" s="3">
        <v>4.6989134000000004</v>
      </c>
      <c r="C21" s="3">
        <v>3.2856286066918399</v>
      </c>
      <c r="D21" s="3">
        <v>2.9353263761714099</v>
      </c>
      <c r="E21" s="3">
        <v>10.9198683828632</v>
      </c>
    </row>
    <row r="22" spans="1:5" x14ac:dyDescent="0.35">
      <c r="A22">
        <v>2020</v>
      </c>
      <c r="B22" s="3">
        <v>4.2317425000000002</v>
      </c>
      <c r="C22" s="3">
        <v>2.8379074286731298</v>
      </c>
      <c r="D22" s="3">
        <v>2.5460796425535901</v>
      </c>
      <c r="E22" s="3">
        <v>9.6157295712267299</v>
      </c>
    </row>
    <row r="23" spans="1:5" x14ac:dyDescent="0.35">
      <c r="A23">
        <v>2021</v>
      </c>
      <c r="B23" s="3">
        <v>4.2050757000000001</v>
      </c>
      <c r="C23" s="3">
        <v>2.9773632402038701</v>
      </c>
      <c r="D23" s="3">
        <v>2.5924177752617599</v>
      </c>
      <c r="E23" s="3">
        <v>9.7748567154656296</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
  <sheetViews>
    <sheetView workbookViewId="0"/>
  </sheetViews>
  <sheetFormatPr defaultColWidth="10.90625" defaultRowHeight="14.5" x14ac:dyDescent="0.35"/>
  <sheetData>
    <row r="1" spans="1:18" x14ac:dyDescent="0.35">
      <c r="A1" s="1" t="s">
        <v>10</v>
      </c>
      <c r="B1" s="1"/>
      <c r="C1" s="1"/>
      <c r="D1" s="1"/>
      <c r="E1" s="1"/>
      <c r="F1" s="1"/>
      <c r="G1" s="1" t="s">
        <v>16</v>
      </c>
      <c r="H1" s="1"/>
      <c r="I1" s="1"/>
      <c r="J1" s="1"/>
    </row>
    <row r="2" spans="1:18" x14ac:dyDescent="0.35">
      <c r="A2" s="1" t="s">
        <v>5</v>
      </c>
      <c r="B2" s="1" t="s">
        <v>11</v>
      </c>
      <c r="C2" s="1" t="s">
        <v>12</v>
      </c>
      <c r="D2" s="1" t="s">
        <v>6</v>
      </c>
      <c r="E2" s="1" t="s">
        <v>7</v>
      </c>
      <c r="F2" s="1" t="s">
        <v>8</v>
      </c>
      <c r="G2" s="1" t="s">
        <v>12</v>
      </c>
      <c r="H2" s="1" t="s">
        <v>6</v>
      </c>
      <c r="I2" s="1" t="s">
        <v>7</v>
      </c>
      <c r="J2" s="1" t="s">
        <v>8</v>
      </c>
    </row>
    <row r="3" spans="1:18" x14ac:dyDescent="0.35">
      <c r="A3">
        <v>2019</v>
      </c>
      <c r="B3" t="s">
        <v>13</v>
      </c>
      <c r="C3">
        <v>300</v>
      </c>
      <c r="D3">
        <v>352</v>
      </c>
      <c r="E3">
        <v>129</v>
      </c>
      <c r="F3">
        <v>143</v>
      </c>
      <c r="G3">
        <v>300</v>
      </c>
      <c r="H3">
        <v>352</v>
      </c>
      <c r="I3">
        <v>129</v>
      </c>
      <c r="J3">
        <v>143</v>
      </c>
    </row>
    <row r="4" spans="1:18" x14ac:dyDescent="0.35">
      <c r="A4">
        <v>2020</v>
      </c>
      <c r="B4" t="s">
        <v>13</v>
      </c>
      <c r="C4">
        <v>290</v>
      </c>
      <c r="D4">
        <v>317</v>
      </c>
      <c r="E4">
        <v>107</v>
      </c>
      <c r="F4">
        <v>125</v>
      </c>
      <c r="G4">
        <v>290</v>
      </c>
      <c r="H4">
        <v>317</v>
      </c>
      <c r="I4">
        <v>107</v>
      </c>
      <c r="J4">
        <v>125</v>
      </c>
    </row>
    <row r="5" spans="1:18" x14ac:dyDescent="0.35">
      <c r="A5">
        <v>2021</v>
      </c>
      <c r="B5" t="s">
        <v>13</v>
      </c>
      <c r="C5">
        <v>282</v>
      </c>
      <c r="D5">
        <v>315</v>
      </c>
      <c r="E5">
        <v>120</v>
      </c>
      <c r="F5">
        <v>100</v>
      </c>
      <c r="G5">
        <v>282</v>
      </c>
      <c r="H5">
        <v>315</v>
      </c>
      <c r="I5">
        <v>120</v>
      </c>
      <c r="J5">
        <v>100</v>
      </c>
    </row>
    <row r="6" spans="1:18" x14ac:dyDescent="0.35">
      <c r="A6">
        <v>2019</v>
      </c>
      <c r="B6" t="s">
        <v>14</v>
      </c>
      <c r="C6">
        <v>2133</v>
      </c>
      <c r="D6">
        <v>0</v>
      </c>
      <c r="E6">
        <v>2370</v>
      </c>
      <c r="F6">
        <v>788</v>
      </c>
      <c r="G6">
        <v>3983</v>
      </c>
      <c r="H6">
        <v>0</v>
      </c>
      <c r="I6">
        <v>4429</v>
      </c>
      <c r="J6">
        <v>1479</v>
      </c>
    </row>
    <row r="7" spans="1:18" x14ac:dyDescent="0.35">
      <c r="A7">
        <v>2020</v>
      </c>
      <c r="B7" t="s">
        <v>14</v>
      </c>
      <c r="C7">
        <v>1836</v>
      </c>
      <c r="D7">
        <v>0</v>
      </c>
      <c r="E7">
        <v>2047</v>
      </c>
      <c r="F7">
        <v>676</v>
      </c>
      <c r="G7">
        <v>3433</v>
      </c>
      <c r="H7">
        <v>0</v>
      </c>
      <c r="I7">
        <v>3830</v>
      </c>
      <c r="J7">
        <v>1269</v>
      </c>
    </row>
    <row r="8" spans="1:18" x14ac:dyDescent="0.35">
      <c r="A8">
        <v>2021</v>
      </c>
      <c r="B8" t="s">
        <v>14</v>
      </c>
      <c r="C8">
        <v>1938</v>
      </c>
      <c r="D8">
        <v>0</v>
      </c>
      <c r="E8">
        <v>2147</v>
      </c>
      <c r="F8">
        <v>654</v>
      </c>
      <c r="G8">
        <v>3618</v>
      </c>
      <c r="H8">
        <v>0</v>
      </c>
      <c r="I8">
        <v>4010</v>
      </c>
      <c r="J8">
        <v>1225</v>
      </c>
    </row>
    <row r="9" spans="1:18" x14ac:dyDescent="0.35">
      <c r="A9">
        <v>2019</v>
      </c>
      <c r="B9" t="s">
        <v>15</v>
      </c>
      <c r="C9">
        <v>9293</v>
      </c>
      <c r="D9">
        <v>0</v>
      </c>
      <c r="E9">
        <v>0</v>
      </c>
      <c r="F9">
        <v>11286</v>
      </c>
      <c r="G9">
        <v>28298</v>
      </c>
      <c r="H9">
        <v>0</v>
      </c>
      <c r="I9">
        <v>0</v>
      </c>
      <c r="J9">
        <v>34367</v>
      </c>
    </row>
    <row r="10" spans="1:18" x14ac:dyDescent="0.35">
      <c r="A10">
        <v>2020</v>
      </c>
      <c r="B10" t="s">
        <v>15</v>
      </c>
      <c r="C10">
        <v>8093</v>
      </c>
      <c r="D10">
        <v>0</v>
      </c>
      <c r="E10">
        <v>0</v>
      </c>
      <c r="F10">
        <v>9791</v>
      </c>
      <c r="G10">
        <v>24644</v>
      </c>
      <c r="H10">
        <v>0</v>
      </c>
      <c r="I10">
        <v>0</v>
      </c>
      <c r="J10">
        <v>29815</v>
      </c>
    </row>
    <row r="11" spans="1:18" x14ac:dyDescent="0.35">
      <c r="A11">
        <v>2021</v>
      </c>
      <c r="B11" t="s">
        <v>15</v>
      </c>
      <c r="C11">
        <v>8358</v>
      </c>
      <c r="D11">
        <v>0</v>
      </c>
      <c r="E11">
        <v>0</v>
      </c>
      <c r="F11">
        <v>10003</v>
      </c>
      <c r="G11">
        <v>25451</v>
      </c>
      <c r="H11">
        <v>0</v>
      </c>
      <c r="I11">
        <v>0</v>
      </c>
      <c r="J11">
        <v>30460</v>
      </c>
    </row>
    <row r="12" spans="1:18" x14ac:dyDescent="0.35">
      <c r="A12" s="2" t="s">
        <v>17</v>
      </c>
      <c r="B12" s="2"/>
      <c r="C12" s="2"/>
      <c r="D12" s="2"/>
      <c r="E12" s="2"/>
      <c r="F12" s="2"/>
      <c r="G12" s="2"/>
      <c r="H12" s="2"/>
      <c r="I12" s="2"/>
      <c r="J12" s="2"/>
      <c r="K12" s="2"/>
      <c r="L12" s="2"/>
      <c r="M12" s="2"/>
      <c r="N12" s="2"/>
      <c r="O12" s="2"/>
      <c r="P12" s="2"/>
      <c r="Q12" s="2"/>
      <c r="R12" s="2"/>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workbookViewId="0"/>
  </sheetViews>
  <sheetFormatPr defaultColWidth="10.90625" defaultRowHeight="14.5" x14ac:dyDescent="0.35"/>
  <sheetData>
    <row r="1" spans="1:4" x14ac:dyDescent="0.35">
      <c r="A1" s="1" t="s">
        <v>18</v>
      </c>
      <c r="B1" s="1"/>
      <c r="C1" s="1"/>
      <c r="D1" s="1"/>
    </row>
    <row r="2" spans="1:4" x14ac:dyDescent="0.35">
      <c r="A2" s="1" t="s">
        <v>5</v>
      </c>
      <c r="B2" s="1" t="s">
        <v>19</v>
      </c>
      <c r="C2" s="1" t="s">
        <v>20</v>
      </c>
      <c r="D2" s="1" t="s">
        <v>21</v>
      </c>
    </row>
    <row r="3" spans="1:4" x14ac:dyDescent="0.35">
      <c r="A3" t="s">
        <v>22</v>
      </c>
      <c r="B3">
        <v>4656933.2566168001</v>
      </c>
      <c r="C3">
        <v>242160.52934407399</v>
      </c>
      <c r="D3">
        <v>25613.1329113924</v>
      </c>
    </row>
    <row r="4" spans="1:4" x14ac:dyDescent="0.35">
      <c r="A4" t="s">
        <v>23</v>
      </c>
      <c r="B4">
        <v>4948216.3406213997</v>
      </c>
      <c r="C4">
        <v>257307.249712313</v>
      </c>
      <c r="D4">
        <v>27215.189873417701</v>
      </c>
    </row>
    <row r="5" spans="1:4" x14ac:dyDescent="0.35">
      <c r="A5" t="s">
        <v>24</v>
      </c>
      <c r="B5">
        <v>5146001.1507479902</v>
      </c>
      <c r="C5">
        <v>267592.05983889499</v>
      </c>
      <c r="D5">
        <v>28303.006329113901</v>
      </c>
    </row>
    <row r="6" spans="1:4" x14ac:dyDescent="0.35">
      <c r="A6" t="s">
        <v>25</v>
      </c>
      <c r="B6">
        <v>5271864.21173763</v>
      </c>
      <c r="C6">
        <v>274136.93901035702</v>
      </c>
      <c r="D6">
        <v>28995.253164557002</v>
      </c>
    </row>
    <row r="7" spans="1:4" x14ac:dyDescent="0.35">
      <c r="A7" t="s">
        <v>26</v>
      </c>
      <c r="B7">
        <v>5297036.82393556</v>
      </c>
      <c r="C7">
        <v>275445.91484464903</v>
      </c>
      <c r="D7">
        <v>29133.702531645598</v>
      </c>
    </row>
    <row r="8" spans="1:4" x14ac:dyDescent="0.35">
      <c r="A8" t="s">
        <v>27</v>
      </c>
      <c r="B8">
        <v>5361766.3981587999</v>
      </c>
      <c r="C8">
        <v>278811.852704258</v>
      </c>
      <c r="D8">
        <v>29489.715189873401</v>
      </c>
    </row>
    <row r="9" spans="1:4" x14ac:dyDescent="0.35">
      <c r="A9" t="s">
        <v>28</v>
      </c>
      <c r="B9">
        <v>5473245.1093210597</v>
      </c>
      <c r="C9">
        <v>284608.74568469502</v>
      </c>
      <c r="D9">
        <v>30102.848101265801</v>
      </c>
    </row>
    <row r="10" spans="1:4" x14ac:dyDescent="0.35">
      <c r="A10" t="s">
        <v>29</v>
      </c>
      <c r="B10">
        <v>5671029.91944764</v>
      </c>
      <c r="C10">
        <v>294893.55581127701</v>
      </c>
      <c r="D10">
        <v>31190.664556962001</v>
      </c>
    </row>
    <row r="11" spans="1:4" x14ac:dyDescent="0.35">
      <c r="A11" t="s">
        <v>30</v>
      </c>
      <c r="B11">
        <v>5879602.9919447601</v>
      </c>
      <c r="C11">
        <v>305739.35558112798</v>
      </c>
      <c r="D11">
        <v>32337.8164556962</v>
      </c>
    </row>
    <row r="12" spans="1:4" x14ac:dyDescent="0.35">
      <c r="A12" t="s">
        <v>31</v>
      </c>
      <c r="B12">
        <v>6052215.1898734197</v>
      </c>
      <c r="C12">
        <v>314715.18987341801</v>
      </c>
      <c r="D12">
        <v>33287.1835443038</v>
      </c>
    </row>
    <row r="13" spans="1:4" x14ac:dyDescent="0.35">
      <c r="A13" t="s">
        <v>32</v>
      </c>
      <c r="B13">
        <v>6188866.5132336002</v>
      </c>
      <c r="C13">
        <v>321821.05868814699</v>
      </c>
      <c r="D13">
        <v>34038.765822784801</v>
      </c>
    </row>
    <row r="14" spans="1:4" x14ac:dyDescent="0.35">
      <c r="A14" t="s">
        <v>33</v>
      </c>
      <c r="B14">
        <v>6318325.6616800902</v>
      </c>
      <c r="C14">
        <v>328552.93440736498</v>
      </c>
      <c r="D14">
        <v>34750.7911392405</v>
      </c>
    </row>
    <row r="15" spans="1:4" x14ac:dyDescent="0.35">
      <c r="A15" t="s">
        <v>34</v>
      </c>
      <c r="B15">
        <v>6523302.6467203703</v>
      </c>
      <c r="C15">
        <v>339211.73762945901</v>
      </c>
      <c r="D15">
        <v>35878.164556962001</v>
      </c>
    </row>
    <row r="16" spans="1:4" x14ac:dyDescent="0.35">
      <c r="A16" t="s">
        <v>35</v>
      </c>
      <c r="B16">
        <v>6688722.6697353302</v>
      </c>
      <c r="C16">
        <v>347813.578826237</v>
      </c>
      <c r="D16">
        <v>36787.9746835443</v>
      </c>
    </row>
    <row r="17" spans="1:4" x14ac:dyDescent="0.35">
      <c r="A17" t="s">
        <v>36</v>
      </c>
      <c r="B17">
        <v>6936852.7042577704</v>
      </c>
      <c r="C17">
        <v>360716.340621404</v>
      </c>
      <c r="D17">
        <v>38152.689873417701</v>
      </c>
    </row>
    <row r="18" spans="1:4" x14ac:dyDescent="0.35">
      <c r="A18" t="s">
        <v>37</v>
      </c>
      <c r="B18">
        <v>7242520.1380897602</v>
      </c>
      <c r="C18">
        <v>376611.047180667</v>
      </c>
      <c r="D18">
        <v>39833.860759493698</v>
      </c>
    </row>
    <row r="19" spans="1:4" x14ac:dyDescent="0.35">
      <c r="A19" t="s">
        <v>38</v>
      </c>
      <c r="B19">
        <v>7505034.5224395897</v>
      </c>
      <c r="C19">
        <v>390261.795166859</v>
      </c>
      <c r="D19">
        <v>41277.689873417701</v>
      </c>
    </row>
    <row r="20" spans="1:4" x14ac:dyDescent="0.35">
      <c r="A20" t="s">
        <v>39</v>
      </c>
      <c r="B20">
        <v>7843066.7433831999</v>
      </c>
      <c r="C20">
        <v>407839.47065592598</v>
      </c>
      <c r="D20">
        <v>43136.8670886076</v>
      </c>
    </row>
    <row r="21" spans="1:4" x14ac:dyDescent="0.35">
      <c r="A21" t="s">
        <v>40</v>
      </c>
      <c r="B21">
        <v>8184695.0517836604</v>
      </c>
      <c r="C21">
        <v>425604.14269275003</v>
      </c>
      <c r="D21">
        <v>45015.822784810101</v>
      </c>
    </row>
    <row r="22" spans="1:4" x14ac:dyDescent="0.35">
      <c r="A22" t="s">
        <v>41</v>
      </c>
      <c r="B22">
        <v>8619821.6340621393</v>
      </c>
      <c r="C22">
        <v>448230.72497123101</v>
      </c>
      <c r="D22">
        <v>47409.018987341798</v>
      </c>
    </row>
    <row r="23" spans="1:4" x14ac:dyDescent="0.35">
      <c r="A23" t="s">
        <v>42</v>
      </c>
      <c r="B23">
        <v>9022583.4292290006</v>
      </c>
      <c r="C23">
        <v>469174.33831990801</v>
      </c>
      <c r="D23">
        <v>49624.2088607595</v>
      </c>
    </row>
    <row r="24" spans="1:4" x14ac:dyDescent="0.35">
      <c r="A24" t="s">
        <v>43</v>
      </c>
      <c r="B24">
        <v>9144850.4027617909</v>
      </c>
      <c r="C24">
        <v>475532.22094361298</v>
      </c>
      <c r="D24">
        <v>50296.677215189899</v>
      </c>
    </row>
    <row r="25" spans="1:4" x14ac:dyDescent="0.35">
      <c r="A25" t="s">
        <v>44</v>
      </c>
      <c r="B25">
        <v>9403768.6996547692</v>
      </c>
      <c r="C25">
        <v>488995.97238204803</v>
      </c>
      <c r="D25">
        <v>51720.727848101298</v>
      </c>
    </row>
    <row r="26" spans="1:4" x14ac:dyDescent="0.35">
      <c r="A26" t="s">
        <v>45</v>
      </c>
      <c r="B26">
        <v>9651898.7341772206</v>
      </c>
      <c r="C26">
        <v>501898.73417721502</v>
      </c>
      <c r="D26">
        <v>53085.443037974699</v>
      </c>
    </row>
    <row r="27" spans="1:4" x14ac:dyDescent="0.35">
      <c r="A27" t="s">
        <v>46</v>
      </c>
      <c r="B27">
        <v>9918009.2059838902</v>
      </c>
      <c r="C27">
        <v>515736.478711162</v>
      </c>
      <c r="D27">
        <v>54549.0506329114</v>
      </c>
    </row>
    <row r="28" spans="1:4" x14ac:dyDescent="0.35">
      <c r="A28" t="s">
        <v>47</v>
      </c>
      <c r="B28">
        <v>10140966.628308401</v>
      </c>
      <c r="C28">
        <v>527330.26467203698</v>
      </c>
      <c r="D28">
        <v>55775.3164556962</v>
      </c>
    </row>
    <row r="29" spans="1:4" x14ac:dyDescent="0.35">
      <c r="A29" t="s">
        <v>48</v>
      </c>
      <c r="B29">
        <v>10392692.7502877</v>
      </c>
      <c r="C29">
        <v>540420.02301496</v>
      </c>
      <c r="D29">
        <v>57159.810126582299</v>
      </c>
    </row>
    <row r="30" spans="1:4" x14ac:dyDescent="0.35">
      <c r="A30" t="s">
        <v>49</v>
      </c>
      <c r="B30">
        <v>10640822.7848101</v>
      </c>
      <c r="C30">
        <v>553322.78481012699</v>
      </c>
      <c r="D30">
        <v>58524.5253164557</v>
      </c>
    </row>
    <row r="31" spans="1:4" x14ac:dyDescent="0.35">
      <c r="A31" t="s">
        <v>50</v>
      </c>
      <c r="B31">
        <v>10910529.344073599</v>
      </c>
      <c r="C31">
        <v>567347.52589182998</v>
      </c>
      <c r="D31">
        <v>60007.911392405098</v>
      </c>
    </row>
    <row r="32" spans="1:4" x14ac:dyDescent="0.35">
      <c r="A32" t="s">
        <v>51</v>
      </c>
      <c r="B32">
        <v>11223388.952819301</v>
      </c>
      <c r="C32">
        <v>583616.22554660495</v>
      </c>
      <c r="D32">
        <v>61728.639240506302</v>
      </c>
    </row>
    <row r="33" spans="1:4" x14ac:dyDescent="0.35">
      <c r="A33" t="s">
        <v>52</v>
      </c>
      <c r="B33">
        <v>11672899.8849252</v>
      </c>
      <c r="C33">
        <v>606990.79401611094</v>
      </c>
      <c r="D33">
        <v>64200.9493670886</v>
      </c>
    </row>
    <row r="34" spans="1:4" x14ac:dyDescent="0.35">
      <c r="A34" t="s">
        <v>53</v>
      </c>
      <c r="B34">
        <v>12018124.2807825</v>
      </c>
      <c r="C34">
        <v>624942.46260069101</v>
      </c>
      <c r="D34">
        <v>66099.6835443038</v>
      </c>
    </row>
    <row r="35" spans="1:4" x14ac:dyDescent="0.35">
      <c r="A35" t="s">
        <v>54</v>
      </c>
      <c r="B35">
        <v>12500000</v>
      </c>
      <c r="C35">
        <v>650000</v>
      </c>
      <c r="D35">
        <v>68750</v>
      </c>
    </row>
    <row r="36" spans="1:4" x14ac:dyDescent="0.35">
      <c r="A36" t="s">
        <v>55</v>
      </c>
      <c r="B36">
        <v>13294735.327963199</v>
      </c>
      <c r="C36">
        <v>691326.23705408501</v>
      </c>
      <c r="D36">
        <v>73121.044303797506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8"/>
  <sheetViews>
    <sheetView workbookViewId="0"/>
  </sheetViews>
  <sheetFormatPr defaultColWidth="10.90625" defaultRowHeight="14.5" x14ac:dyDescent="0.35"/>
  <sheetData>
    <row r="1" spans="1:17" x14ac:dyDescent="0.35">
      <c r="A1" s="1" t="s">
        <v>56</v>
      </c>
      <c r="B1" s="1"/>
      <c r="C1" s="1"/>
      <c r="D1" s="1"/>
      <c r="G1" s="1" t="s">
        <v>64</v>
      </c>
      <c r="H1" s="1"/>
      <c r="I1" s="1"/>
      <c r="J1" s="1"/>
      <c r="M1" s="1" t="s">
        <v>65</v>
      </c>
      <c r="N1" s="1"/>
      <c r="O1" s="1"/>
      <c r="P1" s="1"/>
    </row>
    <row r="2" spans="1:17" x14ac:dyDescent="0.35">
      <c r="A2" s="1" t="s">
        <v>57</v>
      </c>
      <c r="B2" s="1" t="s">
        <v>19</v>
      </c>
      <c r="C2" s="1" t="s">
        <v>20</v>
      </c>
      <c r="D2" s="1" t="s">
        <v>21</v>
      </c>
      <c r="G2" s="1" t="s">
        <v>57</v>
      </c>
      <c r="H2" s="1" t="s">
        <v>19</v>
      </c>
      <c r="I2" s="1" t="s">
        <v>20</v>
      </c>
      <c r="J2" s="1" t="s">
        <v>21</v>
      </c>
      <c r="M2" s="1" t="s">
        <v>57</v>
      </c>
      <c r="N2" s="1" t="s">
        <v>19</v>
      </c>
      <c r="O2" s="1" t="s">
        <v>20</v>
      </c>
      <c r="P2" s="1" t="s">
        <v>21</v>
      </c>
    </row>
    <row r="3" spans="1:17" x14ac:dyDescent="0.35">
      <c r="A3" t="s">
        <v>58</v>
      </c>
      <c r="B3">
        <v>13294700</v>
      </c>
      <c r="C3">
        <v>691300</v>
      </c>
      <c r="D3">
        <v>73100</v>
      </c>
      <c r="G3" t="s">
        <v>58</v>
      </c>
      <c r="H3">
        <v>13294700</v>
      </c>
      <c r="I3">
        <v>691300</v>
      </c>
      <c r="J3">
        <v>73100</v>
      </c>
      <c r="M3" t="s">
        <v>58</v>
      </c>
      <c r="N3">
        <v>13294700</v>
      </c>
      <c r="O3">
        <v>691300</v>
      </c>
      <c r="P3">
        <v>73100</v>
      </c>
    </row>
    <row r="4" spans="1:17" x14ac:dyDescent="0.35">
      <c r="A4" t="s">
        <v>59</v>
      </c>
      <c r="B4">
        <v>0</v>
      </c>
      <c r="C4">
        <v>2200</v>
      </c>
      <c r="D4">
        <v>400</v>
      </c>
      <c r="G4" t="s">
        <v>59</v>
      </c>
      <c r="H4">
        <v>0</v>
      </c>
      <c r="I4">
        <v>2200</v>
      </c>
      <c r="J4">
        <v>400</v>
      </c>
      <c r="M4" t="s">
        <v>59</v>
      </c>
      <c r="N4">
        <v>0</v>
      </c>
      <c r="O4">
        <v>2200</v>
      </c>
      <c r="P4">
        <v>400</v>
      </c>
    </row>
    <row r="5" spans="1:17" x14ac:dyDescent="0.35">
      <c r="A5" t="s">
        <v>60</v>
      </c>
      <c r="B5">
        <v>7800</v>
      </c>
      <c r="C5">
        <v>17200</v>
      </c>
      <c r="D5">
        <v>1000</v>
      </c>
      <c r="G5" t="s">
        <v>60</v>
      </c>
      <c r="H5">
        <v>7800</v>
      </c>
      <c r="I5">
        <v>17200</v>
      </c>
      <c r="J5">
        <v>1000</v>
      </c>
      <c r="M5" t="s">
        <v>60</v>
      </c>
      <c r="N5">
        <v>7800</v>
      </c>
      <c r="O5">
        <v>17200</v>
      </c>
      <c r="P5">
        <v>1000</v>
      </c>
    </row>
    <row r="6" spans="1:17" x14ac:dyDescent="0.35">
      <c r="A6" t="s">
        <v>61</v>
      </c>
      <c r="B6">
        <v>39100</v>
      </c>
      <c r="C6">
        <v>4300</v>
      </c>
      <c r="D6">
        <v>1300</v>
      </c>
      <c r="G6" t="s">
        <v>61</v>
      </c>
      <c r="H6">
        <v>38000</v>
      </c>
      <c r="I6">
        <v>4100</v>
      </c>
      <c r="J6">
        <v>1200</v>
      </c>
      <c r="M6" t="s">
        <v>61</v>
      </c>
      <c r="N6">
        <v>42000</v>
      </c>
      <c r="O6">
        <v>4500</v>
      </c>
      <c r="P6">
        <v>1300</v>
      </c>
    </row>
    <row r="7" spans="1:17" x14ac:dyDescent="0.35">
      <c r="A7" t="s">
        <v>62</v>
      </c>
      <c r="B7">
        <v>7600</v>
      </c>
      <c r="C7">
        <v>5900</v>
      </c>
      <c r="D7">
        <v>5800</v>
      </c>
      <c r="G7" t="s">
        <v>62</v>
      </c>
      <c r="H7">
        <v>7500</v>
      </c>
      <c r="I7">
        <v>6400</v>
      </c>
      <c r="J7">
        <v>6400</v>
      </c>
      <c r="M7" t="s">
        <v>62</v>
      </c>
      <c r="N7">
        <v>7700</v>
      </c>
      <c r="O7">
        <v>5300</v>
      </c>
      <c r="P7">
        <v>5400</v>
      </c>
    </row>
    <row r="8" spans="1:17" x14ac:dyDescent="0.35">
      <c r="A8" t="s">
        <v>63</v>
      </c>
      <c r="B8">
        <v>13349200</v>
      </c>
      <c r="C8">
        <v>720900</v>
      </c>
      <c r="D8">
        <v>81600</v>
      </c>
      <c r="G8" t="s">
        <v>63</v>
      </c>
      <c r="H8">
        <v>13348100</v>
      </c>
      <c r="I8">
        <v>721200</v>
      </c>
      <c r="J8">
        <v>82100</v>
      </c>
      <c r="M8" t="s">
        <v>63</v>
      </c>
      <c r="N8">
        <v>13352300</v>
      </c>
      <c r="O8">
        <v>720500</v>
      </c>
      <c r="P8">
        <v>81200</v>
      </c>
    </row>
    <row r="10" spans="1:17" x14ac:dyDescent="0.35">
      <c r="A10" s="1" t="s">
        <v>66</v>
      </c>
      <c r="B10" s="1"/>
      <c r="C10" s="1"/>
      <c r="D10" s="1"/>
      <c r="E10" s="1"/>
      <c r="G10" s="1" t="s">
        <v>75</v>
      </c>
      <c r="H10" s="1"/>
      <c r="I10" s="1"/>
      <c r="J10" s="1"/>
      <c r="K10" s="1"/>
      <c r="M10" s="1" t="s">
        <v>78</v>
      </c>
      <c r="N10" s="1"/>
      <c r="O10" s="1"/>
      <c r="P10" s="1"/>
      <c r="Q10" s="1"/>
    </row>
    <row r="11" spans="1:17" x14ac:dyDescent="0.35">
      <c r="A11" s="1" t="s">
        <v>57</v>
      </c>
      <c r="B11" s="1" t="s">
        <v>67</v>
      </c>
      <c r="C11" s="1" t="s">
        <v>68</v>
      </c>
      <c r="D11" s="1" t="s">
        <v>69</v>
      </c>
      <c r="E11" s="1" t="s">
        <v>70</v>
      </c>
      <c r="G11" s="1" t="s">
        <v>57</v>
      </c>
      <c r="H11" s="1" t="s">
        <v>67</v>
      </c>
      <c r="I11" s="1" t="s">
        <v>68</v>
      </c>
      <c r="J11" s="1" t="s">
        <v>69</v>
      </c>
      <c r="K11" s="1" t="s">
        <v>70</v>
      </c>
      <c r="M11" s="1" t="s">
        <v>57</v>
      </c>
      <c r="N11" s="1" t="s">
        <v>67</v>
      </c>
      <c r="O11" s="1" t="s">
        <v>68</v>
      </c>
      <c r="P11" s="1" t="s">
        <v>69</v>
      </c>
      <c r="Q11" s="1" t="s">
        <v>70</v>
      </c>
    </row>
    <row r="12" spans="1:17" x14ac:dyDescent="0.35">
      <c r="A12" t="s">
        <v>58</v>
      </c>
      <c r="B12">
        <v>15315400</v>
      </c>
      <c r="C12">
        <v>795100</v>
      </c>
      <c r="D12">
        <v>88300</v>
      </c>
      <c r="E12" t="s">
        <v>71</v>
      </c>
      <c r="G12" t="s">
        <v>58</v>
      </c>
      <c r="H12">
        <v>15711500</v>
      </c>
      <c r="I12">
        <v>827600</v>
      </c>
      <c r="J12">
        <v>91000</v>
      </c>
      <c r="K12" t="s">
        <v>71</v>
      </c>
      <c r="M12" t="s">
        <v>58</v>
      </c>
      <c r="N12">
        <v>14417900</v>
      </c>
      <c r="O12">
        <v>764100</v>
      </c>
      <c r="P12">
        <v>86600</v>
      </c>
      <c r="Q12" t="s">
        <v>71</v>
      </c>
    </row>
    <row r="13" spans="1:17" x14ac:dyDescent="0.35">
      <c r="A13" t="s">
        <v>59</v>
      </c>
      <c r="B13">
        <v>1000</v>
      </c>
      <c r="C13">
        <v>2500</v>
      </c>
      <c r="D13">
        <v>500</v>
      </c>
      <c r="E13" t="s">
        <v>71</v>
      </c>
      <c r="G13" t="s">
        <v>59</v>
      </c>
      <c r="H13">
        <v>1200</v>
      </c>
      <c r="I13">
        <v>2700</v>
      </c>
      <c r="J13">
        <v>500</v>
      </c>
      <c r="K13" t="s">
        <v>71</v>
      </c>
      <c r="M13" t="s">
        <v>59</v>
      </c>
      <c r="N13">
        <v>600</v>
      </c>
      <c r="O13">
        <v>2400</v>
      </c>
      <c r="P13">
        <v>400</v>
      </c>
      <c r="Q13" t="s">
        <v>71</v>
      </c>
    </row>
    <row r="14" spans="1:17" x14ac:dyDescent="0.35">
      <c r="A14" t="s">
        <v>60</v>
      </c>
      <c r="B14">
        <v>16200</v>
      </c>
      <c r="C14">
        <v>19500</v>
      </c>
      <c r="D14">
        <v>1300</v>
      </c>
      <c r="E14" t="s">
        <v>71</v>
      </c>
      <c r="G14" t="s">
        <v>60</v>
      </c>
      <c r="H14">
        <v>17900</v>
      </c>
      <c r="I14">
        <v>20200</v>
      </c>
      <c r="J14">
        <v>1300</v>
      </c>
      <c r="K14" t="s">
        <v>71</v>
      </c>
      <c r="M14" t="s">
        <v>60</v>
      </c>
      <c r="N14">
        <v>12500</v>
      </c>
      <c r="O14">
        <v>18800</v>
      </c>
      <c r="P14">
        <v>1200</v>
      </c>
      <c r="Q14" t="s">
        <v>71</v>
      </c>
    </row>
    <row r="15" spans="1:17" x14ac:dyDescent="0.35">
      <c r="A15" t="s">
        <v>61</v>
      </c>
      <c r="B15">
        <v>46400</v>
      </c>
      <c r="C15">
        <v>5300</v>
      </c>
      <c r="D15">
        <v>1500</v>
      </c>
      <c r="E15" t="s">
        <v>72</v>
      </c>
      <c r="G15" t="s">
        <v>61</v>
      </c>
      <c r="H15">
        <v>46400</v>
      </c>
      <c r="I15">
        <v>5300</v>
      </c>
      <c r="J15">
        <v>1500</v>
      </c>
      <c r="K15" t="s">
        <v>72</v>
      </c>
      <c r="M15" t="s">
        <v>61</v>
      </c>
      <c r="N15">
        <v>46400</v>
      </c>
      <c r="O15">
        <v>5300</v>
      </c>
      <c r="P15">
        <v>1500</v>
      </c>
      <c r="Q15" t="s">
        <v>72</v>
      </c>
    </row>
    <row r="16" spans="1:17" x14ac:dyDescent="0.35">
      <c r="A16" t="s">
        <v>62</v>
      </c>
      <c r="B16">
        <v>13700</v>
      </c>
      <c r="C16">
        <v>8700</v>
      </c>
      <c r="D16">
        <v>7000</v>
      </c>
      <c r="E16" t="s">
        <v>73</v>
      </c>
      <c r="G16" t="s">
        <v>62</v>
      </c>
      <c r="H16">
        <v>14800</v>
      </c>
      <c r="I16">
        <v>10100</v>
      </c>
      <c r="J16">
        <v>7900</v>
      </c>
      <c r="K16" t="s">
        <v>76</v>
      </c>
      <c r="M16" t="s">
        <v>62</v>
      </c>
      <c r="N16">
        <v>11200</v>
      </c>
      <c r="O16">
        <v>7300</v>
      </c>
      <c r="P16">
        <v>6400</v>
      </c>
      <c r="Q16" t="s">
        <v>79</v>
      </c>
    </row>
    <row r="17" spans="1:17" x14ac:dyDescent="0.35">
      <c r="A17" t="s">
        <v>63</v>
      </c>
      <c r="B17">
        <v>15392800</v>
      </c>
      <c r="C17">
        <v>831100</v>
      </c>
      <c r="D17">
        <v>98500</v>
      </c>
      <c r="E17" t="s">
        <v>74</v>
      </c>
      <c r="G17" t="s">
        <v>63</v>
      </c>
      <c r="H17">
        <v>15791800</v>
      </c>
      <c r="I17">
        <v>865900</v>
      </c>
      <c r="J17">
        <v>102200</v>
      </c>
      <c r="K17" t="s">
        <v>77</v>
      </c>
      <c r="M17" t="s">
        <v>63</v>
      </c>
      <c r="N17">
        <v>14488700</v>
      </c>
      <c r="O17">
        <v>797900</v>
      </c>
      <c r="P17">
        <v>96200</v>
      </c>
      <c r="Q17" t="s">
        <v>80</v>
      </c>
    </row>
    <row r="18" spans="1:17" x14ac:dyDescent="0.35">
      <c r="A18" s="2" t="s">
        <v>81</v>
      </c>
      <c r="B18" s="2"/>
      <c r="C18" s="2"/>
      <c r="D18" s="2"/>
      <c r="E18" s="2"/>
      <c r="F18" s="2"/>
      <c r="G18" s="2"/>
      <c r="H18" s="2"/>
      <c r="I18" s="2"/>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workbookViewId="0"/>
  </sheetViews>
  <sheetFormatPr defaultColWidth="10.90625" defaultRowHeight="14.5" x14ac:dyDescent="0.35"/>
  <sheetData>
    <row r="1" spans="1:10" x14ac:dyDescent="0.35">
      <c r="A1" s="1" t="s">
        <v>82</v>
      </c>
      <c r="B1" s="1"/>
      <c r="C1" s="1"/>
      <c r="D1" s="1"/>
      <c r="F1" s="1" t="s">
        <v>90</v>
      </c>
      <c r="G1" s="1"/>
      <c r="H1" s="1"/>
      <c r="I1" s="1"/>
      <c r="J1" s="1"/>
    </row>
    <row r="2" spans="1:10" x14ac:dyDescent="0.35">
      <c r="A2" s="1" t="s">
        <v>83</v>
      </c>
      <c r="B2" s="1" t="s">
        <v>84</v>
      </c>
      <c r="C2" s="1" t="s">
        <v>85</v>
      </c>
      <c r="D2" s="1" t="s">
        <v>86</v>
      </c>
      <c r="F2" s="1" t="s">
        <v>83</v>
      </c>
      <c r="G2" s="1" t="s">
        <v>84</v>
      </c>
      <c r="H2" s="1" t="s">
        <v>85</v>
      </c>
      <c r="I2" s="1" t="s">
        <v>86</v>
      </c>
    </row>
    <row r="3" spans="1:10" x14ac:dyDescent="0.35">
      <c r="A3" t="s">
        <v>19</v>
      </c>
      <c r="B3">
        <v>13349200</v>
      </c>
      <c r="C3">
        <v>13348100</v>
      </c>
      <c r="D3">
        <v>13352300</v>
      </c>
      <c r="F3" t="s">
        <v>19</v>
      </c>
      <c r="G3">
        <v>13341600</v>
      </c>
      <c r="H3">
        <v>13348100</v>
      </c>
      <c r="I3">
        <v>13352300</v>
      </c>
    </row>
    <row r="4" spans="1:10" x14ac:dyDescent="0.35">
      <c r="A4" t="s">
        <v>20</v>
      </c>
      <c r="B4">
        <v>1315400</v>
      </c>
      <c r="C4">
        <v>1321300</v>
      </c>
      <c r="D4">
        <v>1309200</v>
      </c>
      <c r="F4" t="s">
        <v>20</v>
      </c>
      <c r="G4">
        <v>1304700</v>
      </c>
      <c r="H4">
        <v>1321300</v>
      </c>
      <c r="I4">
        <v>1309200</v>
      </c>
    </row>
    <row r="5" spans="1:10" x14ac:dyDescent="0.35">
      <c r="A5" t="s">
        <v>21</v>
      </c>
      <c r="B5">
        <v>240600</v>
      </c>
      <c r="C5">
        <v>238400</v>
      </c>
      <c r="D5">
        <v>241900</v>
      </c>
      <c r="F5" t="s">
        <v>21</v>
      </c>
      <c r="G5">
        <v>223500</v>
      </c>
      <c r="H5">
        <v>238400</v>
      </c>
      <c r="I5">
        <v>241900</v>
      </c>
    </row>
    <row r="6" spans="1:10" x14ac:dyDescent="0.35">
      <c r="A6" t="s">
        <v>87</v>
      </c>
      <c r="B6">
        <v>424300</v>
      </c>
      <c r="C6">
        <v>458400</v>
      </c>
      <c r="D6">
        <v>398300</v>
      </c>
      <c r="F6" t="s">
        <v>87</v>
      </c>
      <c r="G6">
        <v>408300</v>
      </c>
      <c r="H6">
        <v>458400</v>
      </c>
      <c r="I6">
        <v>398300</v>
      </c>
    </row>
    <row r="7" spans="1:10" x14ac:dyDescent="0.35">
      <c r="A7" t="s">
        <v>88</v>
      </c>
      <c r="B7">
        <v>2813600</v>
      </c>
      <c r="C7">
        <v>3298300</v>
      </c>
      <c r="D7">
        <v>2250800</v>
      </c>
      <c r="F7" t="s">
        <v>88</v>
      </c>
      <c r="G7">
        <v>2803200</v>
      </c>
      <c r="H7">
        <v>3298300</v>
      </c>
      <c r="I7">
        <v>2250800</v>
      </c>
    </row>
    <row r="8" spans="1:10" x14ac:dyDescent="0.35">
      <c r="A8" t="s">
        <v>89</v>
      </c>
      <c r="B8">
        <v>731000</v>
      </c>
      <c r="C8">
        <v>953700</v>
      </c>
      <c r="D8">
        <v>557200</v>
      </c>
      <c r="F8" t="s">
        <v>89</v>
      </c>
      <c r="G8">
        <v>715200</v>
      </c>
      <c r="H8">
        <v>953700</v>
      </c>
      <c r="I8">
        <v>557200</v>
      </c>
    </row>
    <row r="10" spans="1:10" x14ac:dyDescent="0.35">
      <c r="A10" s="1" t="s">
        <v>91</v>
      </c>
      <c r="B10" s="1"/>
      <c r="C10" s="1"/>
      <c r="D10" s="1"/>
    </row>
    <row r="11" spans="1:10" x14ac:dyDescent="0.35">
      <c r="A11" s="1" t="s">
        <v>83</v>
      </c>
      <c r="B11" s="1" t="s">
        <v>84</v>
      </c>
      <c r="C11" s="1" t="s">
        <v>85</v>
      </c>
      <c r="D11" s="1" t="s">
        <v>86</v>
      </c>
    </row>
    <row r="12" spans="1:10" x14ac:dyDescent="0.35">
      <c r="A12" t="s">
        <v>67</v>
      </c>
      <c r="B12">
        <v>15392500</v>
      </c>
      <c r="C12">
        <v>15791900</v>
      </c>
      <c r="D12">
        <v>14488700</v>
      </c>
    </row>
    <row r="13" spans="1:10" x14ac:dyDescent="0.35">
      <c r="A13" t="s">
        <v>92</v>
      </c>
      <c r="B13">
        <v>1552200</v>
      </c>
      <c r="C13">
        <v>1652600</v>
      </c>
      <c r="D13">
        <v>1460300</v>
      </c>
    </row>
    <row r="14" spans="1:10" x14ac:dyDescent="0.35">
      <c r="A14" t="s">
        <v>93</v>
      </c>
      <c r="B14">
        <v>300000</v>
      </c>
      <c r="C14">
        <v>311100</v>
      </c>
      <c r="D14">
        <v>292700</v>
      </c>
    </row>
    <row r="15" spans="1:10" x14ac:dyDescent="0.35">
      <c r="A15" t="s">
        <v>94</v>
      </c>
      <c r="B15">
        <v>533700</v>
      </c>
      <c r="C15">
        <v>606900</v>
      </c>
      <c r="D15">
        <v>483700</v>
      </c>
    </row>
    <row r="16" spans="1:10" x14ac:dyDescent="0.35">
      <c r="A16" t="s">
        <v>95</v>
      </c>
      <c r="B16">
        <v>3332500</v>
      </c>
      <c r="C16">
        <v>4148000</v>
      </c>
      <c r="D16">
        <v>2498400</v>
      </c>
    </row>
    <row r="17" spans="1:4" x14ac:dyDescent="0.35">
      <c r="A17" t="s">
        <v>96</v>
      </c>
      <c r="B17">
        <v>932100</v>
      </c>
      <c r="C17">
        <v>1292200</v>
      </c>
      <c r="D17">
        <v>679300</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workbookViewId="0"/>
  </sheetViews>
  <sheetFormatPr defaultColWidth="10.90625" defaultRowHeight="14.5" x14ac:dyDescent="0.35"/>
  <sheetData>
    <row r="1" spans="1:4" x14ac:dyDescent="0.35">
      <c r="A1" s="1" t="s">
        <v>97</v>
      </c>
      <c r="B1" s="1"/>
      <c r="C1" s="1"/>
      <c r="D1" s="1"/>
    </row>
    <row r="2" spans="1:4" x14ac:dyDescent="0.35">
      <c r="A2" s="1" t="s">
        <v>98</v>
      </c>
      <c r="B2" s="1" t="s">
        <v>84</v>
      </c>
      <c r="C2" s="1" t="s">
        <v>85</v>
      </c>
      <c r="D2" s="1" t="s">
        <v>86</v>
      </c>
    </row>
    <row r="3" spans="1:4" x14ac:dyDescent="0.35">
      <c r="A3" t="s">
        <v>99</v>
      </c>
      <c r="B3">
        <v>1221700</v>
      </c>
      <c r="C3">
        <v>1468800</v>
      </c>
      <c r="D3">
        <v>847100</v>
      </c>
    </row>
    <row r="4" spans="1:4" x14ac:dyDescent="0.35">
      <c r="A4" t="s">
        <v>100</v>
      </c>
      <c r="B4">
        <v>2914800</v>
      </c>
      <c r="C4">
        <v>894200</v>
      </c>
      <c r="D4">
        <v>826200</v>
      </c>
    </row>
    <row r="5" spans="1:4" x14ac:dyDescent="0.35">
      <c r="A5" t="s">
        <v>101</v>
      </c>
      <c r="B5">
        <v>865800</v>
      </c>
      <c r="C5">
        <v>1053700</v>
      </c>
      <c r="D5">
        <v>853600</v>
      </c>
    </row>
    <row r="6" spans="1:4" x14ac:dyDescent="0.35">
      <c r="A6" t="s">
        <v>102</v>
      </c>
      <c r="B6">
        <v>984300</v>
      </c>
      <c r="C6">
        <v>1033500</v>
      </c>
      <c r="D6">
        <v>457500</v>
      </c>
    </row>
    <row r="7" spans="1:4" x14ac:dyDescent="0.35">
      <c r="A7" t="s">
        <v>103</v>
      </c>
      <c r="B7">
        <v>563100</v>
      </c>
      <c r="C7">
        <v>572000</v>
      </c>
      <c r="D7">
        <v>409600</v>
      </c>
    </row>
    <row r="8" spans="1:4" x14ac:dyDescent="0.35">
      <c r="A8" t="s">
        <v>104</v>
      </c>
      <c r="B8">
        <v>486100</v>
      </c>
      <c r="C8">
        <v>1216700</v>
      </c>
      <c r="D8">
        <v>553500</v>
      </c>
    </row>
    <row r="9" spans="1:4" x14ac:dyDescent="0.35">
      <c r="A9" t="s">
        <v>105</v>
      </c>
      <c r="B9">
        <v>780300</v>
      </c>
      <c r="C9">
        <v>2204900</v>
      </c>
      <c r="D9">
        <v>604100</v>
      </c>
    </row>
    <row r="10" spans="1:4" x14ac:dyDescent="0.35">
      <c r="A10" t="s">
        <v>106</v>
      </c>
      <c r="B10">
        <v>794900</v>
      </c>
      <c r="C10">
        <v>1288600</v>
      </c>
      <c r="D10">
        <v>557800</v>
      </c>
    </row>
    <row r="11" spans="1:4" x14ac:dyDescent="0.35">
      <c r="A11" t="s">
        <v>107</v>
      </c>
      <c r="B11">
        <v>724800</v>
      </c>
      <c r="C11">
        <v>1254400</v>
      </c>
      <c r="D11">
        <v>476100</v>
      </c>
    </row>
    <row r="12" spans="1:4" x14ac:dyDescent="0.35">
      <c r="A12" t="s">
        <v>108</v>
      </c>
      <c r="B12">
        <v>579500</v>
      </c>
      <c r="C12">
        <v>1303400</v>
      </c>
      <c r="D12">
        <v>575800</v>
      </c>
    </row>
    <row r="13" spans="1:4" x14ac:dyDescent="0.35">
      <c r="A13" t="s">
        <v>109</v>
      </c>
      <c r="B13">
        <v>679400</v>
      </c>
      <c r="C13">
        <v>1260300</v>
      </c>
      <c r="D13">
        <v>519700</v>
      </c>
    </row>
    <row r="14" spans="1:4" x14ac:dyDescent="0.35">
      <c r="A14" t="s">
        <v>110</v>
      </c>
      <c r="B14">
        <v>643000</v>
      </c>
      <c r="C14">
        <v>3627700</v>
      </c>
      <c r="D14">
        <v>878400</v>
      </c>
    </row>
    <row r="15" spans="1:4" x14ac:dyDescent="0.35">
      <c r="A15" t="s">
        <v>111</v>
      </c>
      <c r="B15">
        <v>957100</v>
      </c>
      <c r="C15">
        <v>3785000</v>
      </c>
      <c r="D15">
        <v>857200</v>
      </c>
    </row>
    <row r="16" spans="1:4" x14ac:dyDescent="0.35">
      <c r="A16" t="s">
        <v>112</v>
      </c>
      <c r="B16">
        <v>1177800</v>
      </c>
      <c r="C16">
        <v>1954100</v>
      </c>
      <c r="D16">
        <v>1535800</v>
      </c>
    </row>
    <row r="17" spans="1:4" x14ac:dyDescent="0.35">
      <c r="A17" t="s">
        <v>113</v>
      </c>
      <c r="B17">
        <v>1741300</v>
      </c>
      <c r="C17">
        <v>1341200</v>
      </c>
      <c r="D17">
        <v>683300</v>
      </c>
    </row>
    <row r="18" spans="1:4" x14ac:dyDescent="0.35">
      <c r="A18" t="s">
        <v>114</v>
      </c>
      <c r="B18">
        <v>959800</v>
      </c>
      <c r="C18">
        <v>4015300</v>
      </c>
      <c r="D18">
        <v>1232300</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5"/>
  <sheetViews>
    <sheetView workbookViewId="0"/>
  </sheetViews>
  <sheetFormatPr defaultColWidth="10.90625" defaultRowHeight="14.5" x14ac:dyDescent="0.35"/>
  <sheetData>
    <row r="1" spans="1:23" x14ac:dyDescent="0.35">
      <c r="A1" s="1" t="s">
        <v>115</v>
      </c>
      <c r="B1" s="1"/>
      <c r="C1" s="1"/>
      <c r="D1" s="1"/>
      <c r="E1" s="1"/>
      <c r="F1" s="1"/>
      <c r="G1" s="1"/>
      <c r="I1" s="1" t="s">
        <v>132</v>
      </c>
      <c r="J1" s="1"/>
      <c r="K1" s="1"/>
      <c r="L1" s="1"/>
      <c r="M1" s="1"/>
      <c r="N1" s="1"/>
      <c r="O1" s="1"/>
      <c r="Q1" s="1" t="s">
        <v>133</v>
      </c>
      <c r="R1" s="1"/>
      <c r="S1" s="1"/>
      <c r="T1" s="1"/>
      <c r="U1" s="1"/>
      <c r="V1" s="1"/>
      <c r="W1" s="1"/>
    </row>
    <row r="2" spans="1:23" x14ac:dyDescent="0.35">
      <c r="A2" s="1" t="s">
        <v>116</v>
      </c>
      <c r="B2" s="1" t="s">
        <v>67</v>
      </c>
      <c r="C2" s="1" t="s">
        <v>92</v>
      </c>
      <c r="D2" s="1" t="s">
        <v>93</v>
      </c>
      <c r="E2" s="1" t="s">
        <v>94</v>
      </c>
      <c r="F2" s="1" t="s">
        <v>95</v>
      </c>
      <c r="G2" s="1" t="s">
        <v>96</v>
      </c>
      <c r="I2" s="1" t="s">
        <v>116</v>
      </c>
      <c r="J2" s="1" t="s">
        <v>67</v>
      </c>
      <c r="K2" s="1" t="s">
        <v>92</v>
      </c>
      <c r="L2" s="1" t="s">
        <v>93</v>
      </c>
      <c r="M2" s="1" t="s">
        <v>94</v>
      </c>
      <c r="N2" s="1" t="s">
        <v>95</v>
      </c>
      <c r="O2" s="1" t="s">
        <v>96</v>
      </c>
      <c r="Q2" s="1" t="s">
        <v>116</v>
      </c>
      <c r="R2" s="1" t="s">
        <v>67</v>
      </c>
      <c r="S2" s="1" t="s">
        <v>92</v>
      </c>
      <c r="T2" s="1" t="s">
        <v>93</v>
      </c>
      <c r="U2" s="1" t="s">
        <v>94</v>
      </c>
      <c r="V2" s="1" t="s">
        <v>95</v>
      </c>
      <c r="W2" s="1" t="s">
        <v>96</v>
      </c>
    </row>
    <row r="3" spans="1:23" x14ac:dyDescent="0.35">
      <c r="A3" t="s">
        <v>117</v>
      </c>
      <c r="B3">
        <v>15302800</v>
      </c>
      <c r="C3">
        <v>2007200</v>
      </c>
      <c r="D3">
        <v>310900</v>
      </c>
      <c r="E3">
        <v>682700</v>
      </c>
      <c r="F3">
        <v>4443700</v>
      </c>
      <c r="G3">
        <v>1368000</v>
      </c>
      <c r="I3" t="s">
        <v>117</v>
      </c>
      <c r="J3">
        <v>15745800</v>
      </c>
      <c r="K3">
        <v>2020900</v>
      </c>
      <c r="L3">
        <v>310000</v>
      </c>
      <c r="M3">
        <v>728700</v>
      </c>
      <c r="N3">
        <v>4808800</v>
      </c>
      <c r="O3">
        <v>1610500</v>
      </c>
      <c r="Q3" t="s">
        <v>117</v>
      </c>
      <c r="R3">
        <v>13502600</v>
      </c>
      <c r="S3">
        <v>1976100</v>
      </c>
      <c r="T3">
        <v>313700</v>
      </c>
      <c r="U3">
        <v>605000</v>
      </c>
      <c r="V3">
        <v>3487800</v>
      </c>
      <c r="W3">
        <v>937300</v>
      </c>
    </row>
    <row r="4" spans="1:23" x14ac:dyDescent="0.35">
      <c r="A4" t="s">
        <v>118</v>
      </c>
      <c r="B4">
        <v>14338000</v>
      </c>
      <c r="C4">
        <v>1289500</v>
      </c>
      <c r="D4">
        <v>300200</v>
      </c>
      <c r="E4">
        <v>454800</v>
      </c>
      <c r="F4">
        <v>2331000</v>
      </c>
      <c r="G4">
        <v>640500</v>
      </c>
      <c r="I4" t="s">
        <v>118</v>
      </c>
      <c r="J4">
        <v>15163500</v>
      </c>
      <c r="K4">
        <v>1307200</v>
      </c>
      <c r="L4">
        <v>313300</v>
      </c>
      <c r="M4">
        <v>455300</v>
      </c>
      <c r="N4">
        <v>2707500</v>
      </c>
      <c r="O4">
        <v>687900</v>
      </c>
      <c r="Q4" t="s">
        <v>118</v>
      </c>
      <c r="R4">
        <v>13971700</v>
      </c>
      <c r="S4">
        <v>1283300</v>
      </c>
      <c r="T4">
        <v>294700</v>
      </c>
      <c r="U4">
        <v>453900</v>
      </c>
      <c r="V4">
        <v>2209100</v>
      </c>
      <c r="W4">
        <v>623000</v>
      </c>
    </row>
    <row r="5" spans="1:23" x14ac:dyDescent="0.35">
      <c r="A5" t="s">
        <v>119</v>
      </c>
      <c r="B5">
        <v>16466700</v>
      </c>
      <c r="C5">
        <v>1009800</v>
      </c>
      <c r="D5">
        <v>302800</v>
      </c>
      <c r="E5">
        <v>445600</v>
      </c>
      <c r="F5">
        <v>3494200</v>
      </c>
      <c r="G5">
        <v>1042200</v>
      </c>
      <c r="I5" t="s">
        <v>119</v>
      </c>
      <c r="J5">
        <v>16644400</v>
      </c>
      <c r="K5">
        <v>1044000</v>
      </c>
      <c r="L5">
        <v>309600</v>
      </c>
      <c r="M5">
        <v>479300</v>
      </c>
      <c r="N5">
        <v>3993000</v>
      </c>
      <c r="O5">
        <v>1305600</v>
      </c>
      <c r="Q5" t="s">
        <v>119</v>
      </c>
      <c r="R5">
        <v>15603700</v>
      </c>
      <c r="S5">
        <v>937400</v>
      </c>
      <c r="T5">
        <v>294800</v>
      </c>
      <c r="U5">
        <v>397000</v>
      </c>
      <c r="V5">
        <v>2302900</v>
      </c>
      <c r="W5">
        <v>641400</v>
      </c>
    </row>
    <row r="6" spans="1:23" x14ac:dyDescent="0.35">
      <c r="A6" t="s">
        <v>120</v>
      </c>
      <c r="B6">
        <v>14842900</v>
      </c>
      <c r="C6">
        <v>1859200</v>
      </c>
      <c r="D6">
        <v>296300</v>
      </c>
      <c r="E6">
        <v>605100</v>
      </c>
      <c r="F6">
        <v>4166800</v>
      </c>
      <c r="G6">
        <v>1188200</v>
      </c>
      <c r="I6" t="s">
        <v>120</v>
      </c>
      <c r="J6">
        <v>15260800</v>
      </c>
      <c r="K6">
        <v>1948200</v>
      </c>
      <c r="L6">
        <v>301500</v>
      </c>
      <c r="M6">
        <v>681000</v>
      </c>
      <c r="N6">
        <v>4870500</v>
      </c>
      <c r="O6">
        <v>1568500</v>
      </c>
      <c r="Q6" t="s">
        <v>120</v>
      </c>
      <c r="R6">
        <v>13903800</v>
      </c>
      <c r="S6">
        <v>1758200</v>
      </c>
      <c r="T6">
        <v>292200</v>
      </c>
      <c r="U6">
        <v>541400</v>
      </c>
      <c r="V6">
        <v>3269600</v>
      </c>
      <c r="W6">
        <v>856600</v>
      </c>
    </row>
    <row r="7" spans="1:23" x14ac:dyDescent="0.35">
      <c r="A7" t="s">
        <v>121</v>
      </c>
      <c r="B7">
        <v>14139900</v>
      </c>
      <c r="C7">
        <v>1708700</v>
      </c>
      <c r="D7">
        <v>314600</v>
      </c>
      <c r="E7">
        <v>665200</v>
      </c>
      <c r="F7">
        <v>3273500</v>
      </c>
      <c r="G7">
        <v>1136200</v>
      </c>
      <c r="I7" t="s">
        <v>121</v>
      </c>
      <c r="J7">
        <v>14443000</v>
      </c>
      <c r="K7">
        <v>1824600</v>
      </c>
      <c r="L7">
        <v>328900</v>
      </c>
      <c r="M7">
        <v>799000</v>
      </c>
      <c r="N7">
        <v>3647300</v>
      </c>
      <c r="O7">
        <v>1486500</v>
      </c>
      <c r="Q7" t="s">
        <v>121</v>
      </c>
      <c r="R7">
        <v>13352300</v>
      </c>
      <c r="S7">
        <v>1523500</v>
      </c>
      <c r="T7">
        <v>302900</v>
      </c>
      <c r="U7">
        <v>535400</v>
      </c>
      <c r="V7">
        <v>2639400</v>
      </c>
      <c r="W7">
        <v>784800</v>
      </c>
    </row>
    <row r="8" spans="1:23" x14ac:dyDescent="0.35">
      <c r="A8" t="s">
        <v>122</v>
      </c>
      <c r="B8">
        <v>15603600</v>
      </c>
      <c r="C8">
        <v>2558600</v>
      </c>
      <c r="D8">
        <v>306900</v>
      </c>
      <c r="E8">
        <v>752200</v>
      </c>
      <c r="F8">
        <v>4422200</v>
      </c>
      <c r="G8">
        <v>1226000</v>
      </c>
      <c r="I8" t="s">
        <v>122</v>
      </c>
      <c r="J8">
        <v>16206500</v>
      </c>
      <c r="K8">
        <v>2545300</v>
      </c>
      <c r="L8">
        <v>331200</v>
      </c>
      <c r="M8">
        <v>858200</v>
      </c>
      <c r="N8">
        <v>5083400</v>
      </c>
      <c r="O8">
        <v>1648800</v>
      </c>
      <c r="Q8" t="s">
        <v>122</v>
      </c>
      <c r="R8">
        <v>13553200</v>
      </c>
      <c r="S8">
        <v>2576200</v>
      </c>
      <c r="T8">
        <v>287600</v>
      </c>
      <c r="U8">
        <v>658800</v>
      </c>
      <c r="V8">
        <v>3454300</v>
      </c>
      <c r="W8">
        <v>838200</v>
      </c>
    </row>
    <row r="9" spans="1:23" x14ac:dyDescent="0.35">
      <c r="A9" t="s">
        <v>123</v>
      </c>
      <c r="B9">
        <v>14501800</v>
      </c>
      <c r="C9">
        <v>2084300</v>
      </c>
      <c r="D9">
        <v>309000</v>
      </c>
      <c r="E9">
        <v>726900</v>
      </c>
      <c r="F9">
        <v>3554800</v>
      </c>
      <c r="G9">
        <v>1149000</v>
      </c>
      <c r="I9" t="s">
        <v>123</v>
      </c>
      <c r="J9">
        <v>14156100</v>
      </c>
      <c r="K9">
        <v>2197500</v>
      </c>
      <c r="L9">
        <v>327000</v>
      </c>
      <c r="M9">
        <v>853100</v>
      </c>
      <c r="N9">
        <v>4090300</v>
      </c>
      <c r="O9">
        <v>1521300</v>
      </c>
      <c r="Q9" t="s">
        <v>123</v>
      </c>
      <c r="R9">
        <v>16022800</v>
      </c>
      <c r="S9">
        <v>1927500</v>
      </c>
      <c r="T9">
        <v>294100</v>
      </c>
      <c r="U9">
        <v>607300</v>
      </c>
      <c r="V9">
        <v>2719400</v>
      </c>
      <c r="W9">
        <v>781300</v>
      </c>
    </row>
    <row r="10" spans="1:23" x14ac:dyDescent="0.35">
      <c r="A10" t="s">
        <v>124</v>
      </c>
      <c r="B10">
        <v>15264600</v>
      </c>
      <c r="C10">
        <v>1062400</v>
      </c>
      <c r="D10">
        <v>303000</v>
      </c>
      <c r="E10">
        <v>468400</v>
      </c>
      <c r="F10">
        <v>3007600</v>
      </c>
      <c r="G10">
        <v>962800</v>
      </c>
      <c r="I10" t="s">
        <v>124</v>
      </c>
      <c r="J10">
        <v>15164200</v>
      </c>
      <c r="K10">
        <v>1104600</v>
      </c>
      <c r="L10">
        <v>319000</v>
      </c>
      <c r="M10">
        <v>517100</v>
      </c>
      <c r="N10">
        <v>3740800</v>
      </c>
      <c r="O10">
        <v>1322700</v>
      </c>
      <c r="Q10" t="s">
        <v>124</v>
      </c>
      <c r="R10">
        <v>15727300</v>
      </c>
      <c r="S10">
        <v>1007900</v>
      </c>
      <c r="T10">
        <v>289300</v>
      </c>
      <c r="U10">
        <v>422300</v>
      </c>
      <c r="V10">
        <v>1906300</v>
      </c>
      <c r="W10">
        <v>604100</v>
      </c>
    </row>
    <row r="11" spans="1:23" x14ac:dyDescent="0.35">
      <c r="A11" t="s">
        <v>125</v>
      </c>
      <c r="B11">
        <v>14189200</v>
      </c>
      <c r="C11">
        <v>1061500</v>
      </c>
      <c r="D11">
        <v>289800</v>
      </c>
      <c r="E11">
        <v>419700</v>
      </c>
      <c r="F11">
        <v>2159800</v>
      </c>
      <c r="G11">
        <v>628200</v>
      </c>
      <c r="I11" t="s">
        <v>125</v>
      </c>
      <c r="J11">
        <v>14248300</v>
      </c>
      <c r="K11">
        <v>1073000</v>
      </c>
      <c r="L11">
        <v>307800</v>
      </c>
      <c r="M11">
        <v>469400</v>
      </c>
      <c r="N11">
        <v>2719900</v>
      </c>
      <c r="O11">
        <v>872900</v>
      </c>
      <c r="Q11" t="s">
        <v>125</v>
      </c>
      <c r="R11">
        <v>14137700</v>
      </c>
      <c r="S11">
        <v>1056100</v>
      </c>
      <c r="T11">
        <v>283600</v>
      </c>
      <c r="U11">
        <v>403000</v>
      </c>
      <c r="V11">
        <v>1897600</v>
      </c>
      <c r="W11">
        <v>547600</v>
      </c>
    </row>
    <row r="12" spans="1:23" x14ac:dyDescent="0.35">
      <c r="A12" t="s">
        <v>126</v>
      </c>
      <c r="B12">
        <v>13544500</v>
      </c>
      <c r="C12">
        <v>2348200</v>
      </c>
      <c r="D12">
        <v>296900</v>
      </c>
      <c r="E12">
        <v>641700</v>
      </c>
      <c r="F12">
        <v>3870000</v>
      </c>
      <c r="G12">
        <v>974100</v>
      </c>
      <c r="I12" t="s">
        <v>126</v>
      </c>
      <c r="J12">
        <v>13547700</v>
      </c>
      <c r="K12">
        <v>2484600</v>
      </c>
      <c r="L12">
        <v>311400</v>
      </c>
      <c r="M12">
        <v>793300</v>
      </c>
      <c r="N12">
        <v>4520200</v>
      </c>
      <c r="O12">
        <v>1400600</v>
      </c>
      <c r="Q12" t="s">
        <v>126</v>
      </c>
      <c r="R12">
        <v>13528900</v>
      </c>
      <c r="S12">
        <v>2166200</v>
      </c>
      <c r="T12">
        <v>286900</v>
      </c>
      <c r="U12">
        <v>525400</v>
      </c>
      <c r="V12">
        <v>2867600</v>
      </c>
      <c r="W12">
        <v>633000</v>
      </c>
    </row>
    <row r="13" spans="1:23" x14ac:dyDescent="0.35">
      <c r="A13" t="s">
        <v>127</v>
      </c>
      <c r="B13">
        <v>13545700</v>
      </c>
      <c r="C13">
        <v>1266600</v>
      </c>
      <c r="D13">
        <v>289300</v>
      </c>
      <c r="E13">
        <v>484700</v>
      </c>
      <c r="F13">
        <v>2720700</v>
      </c>
      <c r="G13">
        <v>826400</v>
      </c>
      <c r="I13" t="s">
        <v>127</v>
      </c>
      <c r="J13">
        <v>13589300</v>
      </c>
      <c r="K13">
        <v>1311300</v>
      </c>
      <c r="L13">
        <v>286900</v>
      </c>
      <c r="M13">
        <v>498400</v>
      </c>
      <c r="N13">
        <v>2793200</v>
      </c>
      <c r="O13">
        <v>859200</v>
      </c>
      <c r="Q13" t="s">
        <v>127</v>
      </c>
      <c r="R13">
        <v>13392900</v>
      </c>
      <c r="S13">
        <v>1125800</v>
      </c>
      <c r="T13">
        <v>298900</v>
      </c>
      <c r="U13">
        <v>449200</v>
      </c>
      <c r="V13">
        <v>2488800</v>
      </c>
      <c r="W13">
        <v>736800</v>
      </c>
    </row>
    <row r="14" spans="1:23" x14ac:dyDescent="0.35">
      <c r="A14" t="s">
        <v>128</v>
      </c>
      <c r="B14">
        <v>17104500</v>
      </c>
      <c r="C14">
        <v>1746200</v>
      </c>
      <c r="D14">
        <v>294600</v>
      </c>
      <c r="E14">
        <v>585200</v>
      </c>
      <c r="F14">
        <v>3860500</v>
      </c>
      <c r="G14">
        <v>1096800</v>
      </c>
      <c r="I14" t="s">
        <v>128</v>
      </c>
      <c r="J14">
        <v>17479400</v>
      </c>
      <c r="K14">
        <v>1840300</v>
      </c>
      <c r="L14">
        <v>306700</v>
      </c>
      <c r="M14">
        <v>696300</v>
      </c>
      <c r="N14">
        <v>5098500</v>
      </c>
      <c r="O14">
        <v>1747900</v>
      </c>
      <c r="Q14" t="s">
        <v>128</v>
      </c>
      <c r="R14">
        <v>16198200</v>
      </c>
      <c r="S14">
        <v>1675200</v>
      </c>
      <c r="T14">
        <v>288500</v>
      </c>
      <c r="U14">
        <v>527900</v>
      </c>
      <c r="V14">
        <v>2773300</v>
      </c>
      <c r="W14">
        <v>746200</v>
      </c>
    </row>
    <row r="15" spans="1:23" x14ac:dyDescent="0.35">
      <c r="A15" t="s">
        <v>129</v>
      </c>
      <c r="B15">
        <v>15371100</v>
      </c>
      <c r="C15">
        <v>2207300</v>
      </c>
      <c r="D15">
        <v>301000</v>
      </c>
      <c r="E15">
        <v>639300</v>
      </c>
      <c r="F15">
        <v>3995400</v>
      </c>
      <c r="G15">
        <v>1039100</v>
      </c>
      <c r="I15" t="s">
        <v>129</v>
      </c>
      <c r="J15">
        <v>15469200</v>
      </c>
      <c r="K15">
        <v>2271000</v>
      </c>
      <c r="L15">
        <v>305600</v>
      </c>
      <c r="M15">
        <v>696600</v>
      </c>
      <c r="N15">
        <v>4841200</v>
      </c>
      <c r="O15">
        <v>1374800</v>
      </c>
      <c r="Q15" t="s">
        <v>129</v>
      </c>
      <c r="R15">
        <v>15008200</v>
      </c>
      <c r="S15">
        <v>2140500</v>
      </c>
      <c r="T15">
        <v>297400</v>
      </c>
      <c r="U15">
        <v>591200</v>
      </c>
      <c r="V15">
        <v>2965400</v>
      </c>
      <c r="W15">
        <v>746800</v>
      </c>
    </row>
    <row r="16" spans="1:23" x14ac:dyDescent="0.35">
      <c r="A16" t="s">
        <v>130</v>
      </c>
      <c r="B16">
        <v>15486500</v>
      </c>
      <c r="C16">
        <v>2394300</v>
      </c>
      <c r="D16">
        <v>298200</v>
      </c>
      <c r="E16">
        <v>733900</v>
      </c>
      <c r="F16">
        <v>4126100</v>
      </c>
      <c r="G16">
        <v>1187000</v>
      </c>
      <c r="I16" t="s">
        <v>130</v>
      </c>
      <c r="J16">
        <v>16321700</v>
      </c>
      <c r="K16">
        <v>2530800</v>
      </c>
      <c r="L16">
        <v>298900</v>
      </c>
      <c r="M16">
        <v>896300</v>
      </c>
      <c r="N16">
        <v>4376800</v>
      </c>
      <c r="O16">
        <v>1509000</v>
      </c>
      <c r="Q16" t="s">
        <v>130</v>
      </c>
      <c r="R16">
        <v>13712600</v>
      </c>
      <c r="S16">
        <v>2118100</v>
      </c>
      <c r="T16">
        <v>297700</v>
      </c>
      <c r="U16">
        <v>557800</v>
      </c>
      <c r="V16">
        <v>3614200</v>
      </c>
      <c r="W16">
        <v>830400</v>
      </c>
    </row>
    <row r="17" spans="1:23" x14ac:dyDescent="0.35">
      <c r="A17" t="s">
        <v>131</v>
      </c>
      <c r="B17">
        <v>15392500</v>
      </c>
      <c r="C17">
        <v>1552200</v>
      </c>
      <c r="D17">
        <v>300000</v>
      </c>
      <c r="E17">
        <v>533700</v>
      </c>
      <c r="F17">
        <v>3332500</v>
      </c>
      <c r="G17">
        <v>932100</v>
      </c>
      <c r="I17" t="s">
        <v>131</v>
      </c>
      <c r="J17">
        <v>15791900</v>
      </c>
      <c r="K17">
        <v>1652600</v>
      </c>
      <c r="L17">
        <v>311100</v>
      </c>
      <c r="M17">
        <v>606900</v>
      </c>
      <c r="N17">
        <v>4148000</v>
      </c>
      <c r="O17">
        <v>1292200</v>
      </c>
      <c r="Q17" t="s">
        <v>131</v>
      </c>
      <c r="R17">
        <v>14488700</v>
      </c>
      <c r="S17">
        <v>1460300</v>
      </c>
      <c r="T17">
        <v>292700</v>
      </c>
      <c r="U17">
        <v>483700</v>
      </c>
      <c r="V17">
        <v>2498400</v>
      </c>
      <c r="W17">
        <v>679300</v>
      </c>
    </row>
    <row r="19" spans="1:23" x14ac:dyDescent="0.35">
      <c r="A19" s="1" t="s">
        <v>134</v>
      </c>
      <c r="B19" s="1"/>
      <c r="C19" s="1"/>
      <c r="D19" s="1"/>
      <c r="E19" s="1"/>
      <c r="F19" s="1"/>
      <c r="G19" s="1"/>
      <c r="I19" s="1" t="s">
        <v>135</v>
      </c>
      <c r="J19" s="1"/>
      <c r="K19" s="1"/>
      <c r="L19" s="1"/>
      <c r="M19" s="1"/>
      <c r="N19" s="1"/>
      <c r="O19" s="1"/>
      <c r="Q19" s="1" t="s">
        <v>136</v>
      </c>
      <c r="R19" s="1"/>
      <c r="S19" s="1"/>
      <c r="T19" s="1"/>
      <c r="U19" s="1"/>
      <c r="V19" s="1"/>
      <c r="W19" s="1"/>
    </row>
    <row r="20" spans="1:23" x14ac:dyDescent="0.35">
      <c r="A20" s="1" t="s">
        <v>116</v>
      </c>
      <c r="B20" s="1" t="s">
        <v>67</v>
      </c>
      <c r="C20" s="1" t="s">
        <v>92</v>
      </c>
      <c r="D20" s="1" t="s">
        <v>93</v>
      </c>
      <c r="E20" s="1" t="s">
        <v>94</v>
      </c>
      <c r="F20" s="1" t="s">
        <v>95</v>
      </c>
      <c r="G20" s="1" t="s">
        <v>96</v>
      </c>
      <c r="I20" s="1" t="s">
        <v>116</v>
      </c>
      <c r="J20" s="1" t="s">
        <v>67</v>
      </c>
      <c r="K20" s="1" t="s">
        <v>92</v>
      </c>
      <c r="L20" s="1" t="s">
        <v>93</v>
      </c>
      <c r="M20" s="1" t="s">
        <v>94</v>
      </c>
      <c r="N20" s="1" t="s">
        <v>95</v>
      </c>
      <c r="O20" s="1" t="s">
        <v>96</v>
      </c>
      <c r="Q20" s="1" t="s">
        <v>116</v>
      </c>
      <c r="R20" s="1" t="s">
        <v>67</v>
      </c>
      <c r="S20" s="1" t="s">
        <v>92</v>
      </c>
      <c r="T20" s="1" t="s">
        <v>93</v>
      </c>
      <c r="U20" s="1" t="s">
        <v>94</v>
      </c>
      <c r="V20" s="1" t="s">
        <v>95</v>
      </c>
      <c r="W20" s="1" t="s">
        <v>96</v>
      </c>
    </row>
    <row r="21" spans="1:23" x14ac:dyDescent="0.35">
      <c r="A21" t="s">
        <v>117</v>
      </c>
      <c r="B21">
        <v>13349200</v>
      </c>
      <c r="C21">
        <v>1562500</v>
      </c>
      <c r="D21">
        <v>239800</v>
      </c>
      <c r="E21">
        <v>510300</v>
      </c>
      <c r="F21">
        <v>3470400</v>
      </c>
      <c r="G21">
        <v>998300</v>
      </c>
      <c r="I21" t="s">
        <v>117</v>
      </c>
      <c r="J21">
        <v>13348100</v>
      </c>
      <c r="K21">
        <v>1535200</v>
      </c>
      <c r="L21">
        <v>238800</v>
      </c>
      <c r="M21">
        <v>539800</v>
      </c>
      <c r="N21">
        <v>3636500</v>
      </c>
      <c r="O21">
        <v>1152400</v>
      </c>
      <c r="Q21" t="s">
        <v>117</v>
      </c>
      <c r="R21">
        <v>13352300</v>
      </c>
      <c r="S21">
        <v>1638600</v>
      </c>
      <c r="T21">
        <v>242600</v>
      </c>
      <c r="U21">
        <v>457700</v>
      </c>
      <c r="V21">
        <v>2977300</v>
      </c>
      <c r="W21">
        <v>709000</v>
      </c>
    </row>
    <row r="22" spans="1:23" x14ac:dyDescent="0.35">
      <c r="A22" t="s">
        <v>118</v>
      </c>
      <c r="B22">
        <v>13349200</v>
      </c>
      <c r="C22">
        <v>1141100</v>
      </c>
      <c r="D22">
        <v>241800</v>
      </c>
      <c r="E22">
        <v>366000</v>
      </c>
      <c r="F22">
        <v>2075800</v>
      </c>
      <c r="G22">
        <v>513100</v>
      </c>
      <c r="I22" t="s">
        <v>118</v>
      </c>
      <c r="J22">
        <v>13348100</v>
      </c>
      <c r="K22">
        <v>1129300</v>
      </c>
      <c r="L22">
        <v>242400</v>
      </c>
      <c r="M22">
        <v>353400</v>
      </c>
      <c r="N22">
        <v>2325600</v>
      </c>
      <c r="O22">
        <v>527600</v>
      </c>
      <c r="Q22" t="s">
        <v>118</v>
      </c>
      <c r="R22">
        <v>13352300</v>
      </c>
      <c r="S22">
        <v>1144500</v>
      </c>
      <c r="T22">
        <v>241000</v>
      </c>
      <c r="U22">
        <v>370200</v>
      </c>
      <c r="V22">
        <v>1991100</v>
      </c>
      <c r="W22">
        <v>507000</v>
      </c>
    </row>
    <row r="23" spans="1:23" x14ac:dyDescent="0.35">
      <c r="A23" t="s">
        <v>119</v>
      </c>
      <c r="B23">
        <v>13349200</v>
      </c>
      <c r="C23">
        <v>828700</v>
      </c>
      <c r="D23">
        <v>233400</v>
      </c>
      <c r="E23">
        <v>347000</v>
      </c>
      <c r="F23">
        <v>2767400</v>
      </c>
      <c r="G23">
        <v>786300</v>
      </c>
      <c r="I23" t="s">
        <v>119</v>
      </c>
      <c r="J23">
        <v>13348100</v>
      </c>
      <c r="K23">
        <v>826900</v>
      </c>
      <c r="L23">
        <v>230900</v>
      </c>
      <c r="M23">
        <v>362100</v>
      </c>
      <c r="N23">
        <v>3031600</v>
      </c>
      <c r="O23">
        <v>945500</v>
      </c>
      <c r="Q23" t="s">
        <v>119</v>
      </c>
      <c r="R23">
        <v>13352300</v>
      </c>
      <c r="S23">
        <v>833600</v>
      </c>
      <c r="T23">
        <v>238200</v>
      </c>
      <c r="U23">
        <v>323100</v>
      </c>
      <c r="V23">
        <v>2031400</v>
      </c>
      <c r="W23">
        <v>516800</v>
      </c>
    </row>
    <row r="24" spans="1:23" x14ac:dyDescent="0.35">
      <c r="A24" t="s">
        <v>120</v>
      </c>
      <c r="B24">
        <v>13349200</v>
      </c>
      <c r="C24">
        <v>1533500</v>
      </c>
      <c r="D24">
        <v>241300</v>
      </c>
      <c r="E24">
        <v>483300</v>
      </c>
      <c r="F24">
        <v>3451100</v>
      </c>
      <c r="G24">
        <v>933900</v>
      </c>
      <c r="I24" t="s">
        <v>120</v>
      </c>
      <c r="J24">
        <v>13348100</v>
      </c>
      <c r="K24">
        <v>1495800</v>
      </c>
      <c r="L24">
        <v>238800</v>
      </c>
      <c r="M24">
        <v>521200</v>
      </c>
      <c r="N24">
        <v>3756500</v>
      </c>
      <c r="O24">
        <v>1166200</v>
      </c>
      <c r="Q24" t="s">
        <v>120</v>
      </c>
      <c r="R24">
        <v>13352300</v>
      </c>
      <c r="S24">
        <v>1585800</v>
      </c>
      <c r="T24">
        <v>243500</v>
      </c>
      <c r="U24">
        <v>447800</v>
      </c>
      <c r="V24">
        <v>2990000</v>
      </c>
      <c r="W24">
        <v>708600</v>
      </c>
    </row>
    <row r="25" spans="1:23" x14ac:dyDescent="0.35">
      <c r="A25" t="s">
        <v>121</v>
      </c>
      <c r="B25">
        <v>13349200</v>
      </c>
      <c r="C25">
        <v>1472500</v>
      </c>
      <c r="D25">
        <v>241500</v>
      </c>
      <c r="E25">
        <v>506900</v>
      </c>
      <c r="F25">
        <v>2882800</v>
      </c>
      <c r="G25">
        <v>869400</v>
      </c>
      <c r="I25" t="s">
        <v>121</v>
      </c>
      <c r="J25">
        <v>13348100</v>
      </c>
      <c r="K25">
        <v>1473400</v>
      </c>
      <c r="L25">
        <v>240300</v>
      </c>
      <c r="M25">
        <v>576600</v>
      </c>
      <c r="N25">
        <v>3027100</v>
      </c>
      <c r="O25">
        <v>1080300</v>
      </c>
      <c r="Q25" t="s">
        <v>121</v>
      </c>
      <c r="R25">
        <v>13352300</v>
      </c>
      <c r="S25">
        <v>1471000</v>
      </c>
      <c r="T25">
        <v>242700</v>
      </c>
      <c r="U25">
        <v>431100</v>
      </c>
      <c r="V25">
        <v>2591900</v>
      </c>
      <c r="W25">
        <v>634200</v>
      </c>
    </row>
    <row r="26" spans="1:23" x14ac:dyDescent="0.35">
      <c r="A26" t="s">
        <v>122</v>
      </c>
      <c r="B26">
        <v>13349200</v>
      </c>
      <c r="C26">
        <v>2112500</v>
      </c>
      <c r="D26">
        <v>246200</v>
      </c>
      <c r="E26">
        <v>581100</v>
      </c>
      <c r="F26">
        <v>3647600</v>
      </c>
      <c r="G26">
        <v>933600</v>
      </c>
      <c r="I26" t="s">
        <v>122</v>
      </c>
      <c r="J26">
        <v>13348100</v>
      </c>
      <c r="K26">
        <v>2050500</v>
      </c>
      <c r="L26">
        <v>246800</v>
      </c>
      <c r="M26">
        <v>620000</v>
      </c>
      <c r="N26">
        <v>4059000</v>
      </c>
      <c r="O26">
        <v>1165100</v>
      </c>
      <c r="Q26" t="s">
        <v>122</v>
      </c>
      <c r="R26">
        <v>13352300</v>
      </c>
      <c r="S26">
        <v>2200000</v>
      </c>
      <c r="T26">
        <v>245800</v>
      </c>
      <c r="U26">
        <v>541100</v>
      </c>
      <c r="V26">
        <v>2990900</v>
      </c>
      <c r="W26">
        <v>687200</v>
      </c>
    </row>
    <row r="27" spans="1:23" x14ac:dyDescent="0.35">
      <c r="A27" t="s">
        <v>123</v>
      </c>
      <c r="B27">
        <v>13349200</v>
      </c>
      <c r="C27">
        <v>1805400</v>
      </c>
      <c r="D27">
        <v>243400</v>
      </c>
      <c r="E27">
        <v>559200</v>
      </c>
      <c r="F27">
        <v>3118300</v>
      </c>
      <c r="G27">
        <v>882600</v>
      </c>
      <c r="I27" t="s">
        <v>123</v>
      </c>
      <c r="J27">
        <v>13348100</v>
      </c>
      <c r="K27">
        <v>1790000</v>
      </c>
      <c r="L27">
        <v>241300</v>
      </c>
      <c r="M27">
        <v>601900</v>
      </c>
      <c r="N27">
        <v>3431000</v>
      </c>
      <c r="O27">
        <v>1074700</v>
      </c>
      <c r="Q27" t="s">
        <v>123</v>
      </c>
      <c r="R27">
        <v>13352300</v>
      </c>
      <c r="S27">
        <v>1830200</v>
      </c>
      <c r="T27">
        <v>246000</v>
      </c>
      <c r="U27">
        <v>510600</v>
      </c>
      <c r="V27">
        <v>2573600</v>
      </c>
      <c r="W27">
        <v>656800</v>
      </c>
    </row>
    <row r="28" spans="1:23" x14ac:dyDescent="0.35">
      <c r="A28" t="s">
        <v>124</v>
      </c>
      <c r="B28">
        <v>13349200</v>
      </c>
      <c r="C28">
        <v>901500</v>
      </c>
      <c r="D28">
        <v>233300</v>
      </c>
      <c r="E28">
        <v>362800</v>
      </c>
      <c r="F28">
        <v>2545100</v>
      </c>
      <c r="G28">
        <v>734800</v>
      </c>
      <c r="I28" t="s">
        <v>124</v>
      </c>
      <c r="J28">
        <v>13348100</v>
      </c>
      <c r="K28">
        <v>899800</v>
      </c>
      <c r="L28">
        <v>229100</v>
      </c>
      <c r="M28">
        <v>375600</v>
      </c>
      <c r="N28">
        <v>3060500</v>
      </c>
      <c r="O28">
        <v>944400</v>
      </c>
      <c r="Q28" t="s">
        <v>124</v>
      </c>
      <c r="R28">
        <v>13352300</v>
      </c>
      <c r="S28">
        <v>903900</v>
      </c>
      <c r="T28">
        <v>238000</v>
      </c>
      <c r="U28">
        <v>349000</v>
      </c>
      <c r="V28">
        <v>1698500</v>
      </c>
      <c r="W28">
        <v>495100</v>
      </c>
    </row>
    <row r="29" spans="1:23" x14ac:dyDescent="0.35">
      <c r="A29" t="s">
        <v>125</v>
      </c>
      <c r="B29">
        <v>13349200</v>
      </c>
      <c r="C29">
        <v>971300</v>
      </c>
      <c r="D29">
        <v>242400</v>
      </c>
      <c r="E29">
        <v>353400</v>
      </c>
      <c r="F29">
        <v>1976200</v>
      </c>
      <c r="G29">
        <v>526000</v>
      </c>
      <c r="I29" t="s">
        <v>125</v>
      </c>
      <c r="J29">
        <v>13348100</v>
      </c>
      <c r="K29">
        <v>969400</v>
      </c>
      <c r="L29">
        <v>239700</v>
      </c>
      <c r="M29">
        <v>372000</v>
      </c>
      <c r="N29">
        <v>2454800</v>
      </c>
      <c r="O29">
        <v>685300</v>
      </c>
      <c r="Q29" t="s">
        <v>125</v>
      </c>
      <c r="R29">
        <v>13352300</v>
      </c>
      <c r="S29">
        <v>971800</v>
      </c>
      <c r="T29">
        <v>242500</v>
      </c>
      <c r="U29">
        <v>346200</v>
      </c>
      <c r="V29">
        <v>1747700</v>
      </c>
      <c r="W29">
        <v>468700</v>
      </c>
    </row>
    <row r="30" spans="1:23" x14ac:dyDescent="0.35">
      <c r="A30" t="s">
        <v>126</v>
      </c>
      <c r="B30">
        <v>13349200</v>
      </c>
      <c r="C30">
        <v>1990400</v>
      </c>
      <c r="D30">
        <v>245400</v>
      </c>
      <c r="E30">
        <v>513500</v>
      </c>
      <c r="F30">
        <v>3355400</v>
      </c>
      <c r="G30">
        <v>777400</v>
      </c>
      <c r="I30" t="s">
        <v>126</v>
      </c>
      <c r="J30">
        <v>13348100</v>
      </c>
      <c r="K30">
        <v>1977500</v>
      </c>
      <c r="L30">
        <v>244200</v>
      </c>
      <c r="M30">
        <v>583700</v>
      </c>
      <c r="N30">
        <v>3756600</v>
      </c>
      <c r="O30">
        <v>1031300</v>
      </c>
      <c r="Q30" t="s">
        <v>126</v>
      </c>
      <c r="R30">
        <v>13352300</v>
      </c>
      <c r="S30">
        <v>2010300</v>
      </c>
      <c r="T30">
        <v>246400</v>
      </c>
      <c r="U30">
        <v>450200</v>
      </c>
      <c r="V30">
        <v>2669700</v>
      </c>
      <c r="W30">
        <v>541500</v>
      </c>
    </row>
    <row r="31" spans="1:23" x14ac:dyDescent="0.35">
      <c r="A31" t="s">
        <v>127</v>
      </c>
      <c r="B31">
        <v>13349200</v>
      </c>
      <c r="C31">
        <v>1124600</v>
      </c>
      <c r="D31">
        <v>241100</v>
      </c>
      <c r="E31">
        <v>404300</v>
      </c>
      <c r="F31">
        <v>2434400</v>
      </c>
      <c r="G31">
        <v>685000</v>
      </c>
      <c r="I31" t="s">
        <v>127</v>
      </c>
      <c r="J31">
        <v>13348100</v>
      </c>
      <c r="K31">
        <v>1124600</v>
      </c>
      <c r="L31">
        <v>240600</v>
      </c>
      <c r="M31">
        <v>413300</v>
      </c>
      <c r="N31">
        <v>2421000</v>
      </c>
      <c r="O31">
        <v>706300</v>
      </c>
      <c r="Q31" t="s">
        <v>127</v>
      </c>
      <c r="R31">
        <v>13352300</v>
      </c>
      <c r="S31">
        <v>1125800</v>
      </c>
      <c r="T31">
        <v>245400</v>
      </c>
      <c r="U31">
        <v>380900</v>
      </c>
      <c r="V31">
        <v>2484300</v>
      </c>
      <c r="W31">
        <v>625600</v>
      </c>
    </row>
    <row r="32" spans="1:23" x14ac:dyDescent="0.35">
      <c r="A32" t="s">
        <v>128</v>
      </c>
      <c r="B32">
        <v>13349200</v>
      </c>
      <c r="C32">
        <v>1494000</v>
      </c>
      <c r="D32">
        <v>241600</v>
      </c>
      <c r="E32">
        <v>473600</v>
      </c>
      <c r="F32">
        <v>3232400</v>
      </c>
      <c r="G32">
        <v>870800</v>
      </c>
      <c r="I32" t="s">
        <v>128</v>
      </c>
      <c r="J32">
        <v>13348100</v>
      </c>
      <c r="K32">
        <v>1458300</v>
      </c>
      <c r="L32">
        <v>238700</v>
      </c>
      <c r="M32">
        <v>527500</v>
      </c>
      <c r="N32">
        <v>3939600</v>
      </c>
      <c r="O32">
        <v>1281200</v>
      </c>
      <c r="Q32" t="s">
        <v>128</v>
      </c>
      <c r="R32">
        <v>13352300</v>
      </c>
      <c r="S32">
        <v>1525400</v>
      </c>
      <c r="T32">
        <v>242700</v>
      </c>
      <c r="U32">
        <v>441800</v>
      </c>
      <c r="V32">
        <v>2504300</v>
      </c>
      <c r="W32">
        <v>620200</v>
      </c>
    </row>
    <row r="33" spans="1:23" x14ac:dyDescent="0.35">
      <c r="A33" t="s">
        <v>129</v>
      </c>
      <c r="B33">
        <v>13349200</v>
      </c>
      <c r="C33">
        <v>1855800</v>
      </c>
      <c r="D33">
        <v>244400</v>
      </c>
      <c r="E33">
        <v>505400</v>
      </c>
      <c r="F33">
        <v>3367300</v>
      </c>
      <c r="G33">
        <v>812800</v>
      </c>
      <c r="I33" t="s">
        <v>129</v>
      </c>
      <c r="J33">
        <v>13348100</v>
      </c>
      <c r="K33">
        <v>1829900</v>
      </c>
      <c r="L33">
        <v>243600</v>
      </c>
      <c r="M33">
        <v>535100</v>
      </c>
      <c r="N33">
        <v>3933200</v>
      </c>
      <c r="O33">
        <v>1040400</v>
      </c>
      <c r="Q33" t="s">
        <v>129</v>
      </c>
      <c r="R33">
        <v>13352300</v>
      </c>
      <c r="S33">
        <v>1885800</v>
      </c>
      <c r="T33">
        <v>245100</v>
      </c>
      <c r="U33">
        <v>478700</v>
      </c>
      <c r="V33">
        <v>2614800</v>
      </c>
      <c r="W33">
        <v>601900</v>
      </c>
    </row>
    <row r="34" spans="1:23" x14ac:dyDescent="0.35">
      <c r="A34" t="s">
        <v>130</v>
      </c>
      <c r="B34">
        <v>13349200</v>
      </c>
      <c r="C34">
        <v>1829200</v>
      </c>
      <c r="D34">
        <v>245100</v>
      </c>
      <c r="E34">
        <v>572900</v>
      </c>
      <c r="F34">
        <v>3162100</v>
      </c>
      <c r="G34">
        <v>909800</v>
      </c>
      <c r="I34" t="s">
        <v>130</v>
      </c>
      <c r="J34">
        <v>13348100</v>
      </c>
      <c r="K34">
        <v>1819500</v>
      </c>
      <c r="L34">
        <v>244500</v>
      </c>
      <c r="M34">
        <v>671800</v>
      </c>
      <c r="N34">
        <v>3152300</v>
      </c>
      <c r="O34">
        <v>1105900</v>
      </c>
      <c r="Q34" t="s">
        <v>130</v>
      </c>
      <c r="R34">
        <v>13352300</v>
      </c>
      <c r="S34">
        <v>1854400</v>
      </c>
      <c r="T34">
        <v>246000</v>
      </c>
      <c r="U34">
        <v>454700</v>
      </c>
      <c r="V34">
        <v>3187500</v>
      </c>
      <c r="W34">
        <v>670600</v>
      </c>
    </row>
    <row r="35" spans="1:23" x14ac:dyDescent="0.35">
      <c r="A35" t="s">
        <v>131</v>
      </c>
      <c r="B35">
        <v>13349200</v>
      </c>
      <c r="C35">
        <v>1315400</v>
      </c>
      <c r="D35">
        <v>240600</v>
      </c>
      <c r="E35">
        <v>424300</v>
      </c>
      <c r="F35">
        <v>2813600</v>
      </c>
      <c r="G35">
        <v>731000</v>
      </c>
      <c r="I35" t="s">
        <v>131</v>
      </c>
      <c r="J35">
        <v>13348100</v>
      </c>
      <c r="K35">
        <v>1321300</v>
      </c>
      <c r="L35">
        <v>238400</v>
      </c>
      <c r="M35">
        <v>458400</v>
      </c>
      <c r="N35">
        <v>3298300</v>
      </c>
      <c r="O35">
        <v>953700</v>
      </c>
      <c r="Q35" t="s">
        <v>131</v>
      </c>
      <c r="R35">
        <v>13352300</v>
      </c>
      <c r="S35">
        <v>1309200</v>
      </c>
      <c r="T35">
        <v>241900</v>
      </c>
      <c r="U35">
        <v>398300</v>
      </c>
      <c r="V35">
        <v>2250800</v>
      </c>
      <c r="W35">
        <v>557200</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Total social cost</vt:lpstr>
      <vt:lpstr>Crash and inj per year</vt:lpstr>
      <vt:lpstr>VOSL</vt:lpstr>
      <vt:lpstr>Cost per injuries &amp; crashes</vt:lpstr>
      <vt:lpstr>Cost per reported inj &amp; crash</vt:lpstr>
      <vt:lpstr>Cost per vehicle movement</vt:lpstr>
      <vt:lpstr>Average costs by region</vt:lpstr>
      <vt:lpstr>Cover!_Toc134795263</vt:lpstr>
      <vt:lpstr>Cover!_Toc134795265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swifk</dc:creator>
  <cp:lastModifiedBy>Kane Swift</cp:lastModifiedBy>
  <dcterms:created xsi:type="dcterms:W3CDTF">2023-05-01T14:40:35Z</dcterms:created>
  <dcterms:modified xsi:type="dcterms:W3CDTF">2023-05-15T20:49:34Z</dcterms:modified>
</cp:coreProperties>
</file>